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605" windowHeight="11205"/>
  </bookViews>
  <sheets>
    <sheet name="4 09" sheetId="2" r:id="rId1"/>
  </sheets>
  <definedNames>
    <definedName name="_xlnm.Print_Area" localSheetId="0">'4 09'!$A$1:$H$18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56" i="2" l="1"/>
  <c r="G54" i="2" l="1"/>
  <c r="G52" i="2"/>
  <c r="G50" i="2"/>
  <c r="G48" i="2"/>
  <c r="G56" i="2" s="1"/>
  <c r="F54" i="2"/>
  <c r="F52" i="2"/>
  <c r="F50" i="2"/>
  <c r="F48" i="2"/>
  <c r="F46" i="2"/>
  <c r="G37" i="2"/>
  <c r="F37" i="2"/>
  <c r="I29" i="2"/>
  <c r="I31" i="2"/>
  <c r="I33" i="2"/>
  <c r="I35" i="2"/>
  <c r="I27" i="2"/>
  <c r="U29" i="2"/>
  <c r="U27" i="2"/>
  <c r="S54" i="2"/>
  <c r="S52" i="2"/>
  <c r="S50" i="2"/>
  <c r="S48" i="2"/>
  <c r="S56" i="2" s="1"/>
  <c r="R54" i="2"/>
  <c r="R52" i="2"/>
  <c r="R50" i="2"/>
  <c r="R48" i="2"/>
  <c r="R46" i="2"/>
  <c r="Q46" i="2"/>
  <c r="S37" i="2"/>
  <c r="R37" i="2"/>
  <c r="U31" i="2"/>
  <c r="U33" i="2"/>
  <c r="U35" i="2"/>
  <c r="R56" i="2" l="1"/>
  <c r="F56" i="2"/>
  <c r="D46" i="2"/>
  <c r="D52" i="2"/>
  <c r="C52" i="2" l="1"/>
  <c r="T50" i="2" l="1"/>
  <c r="Q48" i="2"/>
  <c r="O54" i="2"/>
  <c r="Q52" i="2"/>
  <c r="O52" i="2"/>
  <c r="Q50" i="2"/>
  <c r="O50" i="2"/>
  <c r="P48" i="2"/>
  <c r="O48" i="2"/>
  <c r="P46" i="2"/>
  <c r="O46" i="2"/>
  <c r="C48" i="2"/>
  <c r="D48" i="2"/>
  <c r="E48" i="2"/>
  <c r="C50" i="2"/>
  <c r="E50" i="2"/>
  <c r="H50" i="2"/>
  <c r="C54" i="2"/>
  <c r="E46" i="2"/>
  <c r="C46" i="2"/>
  <c r="T37" i="2"/>
  <c r="Q37" i="2"/>
  <c r="P37" i="2"/>
  <c r="O37" i="2"/>
  <c r="D37" i="2"/>
  <c r="E37" i="2"/>
  <c r="H37" i="2"/>
  <c r="C37" i="2"/>
  <c r="T54" i="2"/>
  <c r="Q54" i="2"/>
  <c r="P54" i="2"/>
  <c r="T52" i="2"/>
  <c r="P52" i="2"/>
  <c r="P50" i="2"/>
  <c r="U46" i="2" l="1"/>
  <c r="I46" i="2"/>
  <c r="U50" i="2"/>
  <c r="U48" i="2"/>
  <c r="I48" i="2"/>
  <c r="U37" i="2"/>
  <c r="U52" i="2"/>
  <c r="U54" i="2"/>
  <c r="T56" i="2"/>
  <c r="I37" i="2"/>
  <c r="C56" i="2"/>
  <c r="Q56" i="2"/>
  <c r="P56" i="2"/>
  <c r="O56" i="2"/>
  <c r="H54" i="2"/>
  <c r="E54" i="2"/>
  <c r="D54" i="2"/>
  <c r="H52" i="2"/>
  <c r="E52" i="2"/>
  <c r="D50" i="2"/>
  <c r="I50" i="2" s="1"/>
  <c r="P61" i="2" l="1"/>
  <c r="I52" i="2"/>
  <c r="I54" i="2"/>
  <c r="H56" i="2"/>
  <c r="E56" i="2"/>
  <c r="D56" i="2"/>
  <c r="I56" i="2" s="1"/>
  <c r="D61" i="2" l="1"/>
</calcChain>
</file>

<file path=xl/sharedStrings.xml><?xml version="1.0" encoding="utf-8"?>
<sst xmlns="http://schemas.openxmlformats.org/spreadsheetml/2006/main" count="215" uniqueCount="59">
  <si>
    <t>ВОЗРАСТНАЯ ГРУППА</t>
  </si>
  <si>
    <t>I</t>
  </si>
  <si>
    <t>II</t>
  </si>
  <si>
    <t>III</t>
  </si>
  <si>
    <t>IV</t>
  </si>
  <si>
    <t>V</t>
  </si>
  <si>
    <t>№ уровня</t>
  </si>
  <si>
    <t>Любитель</t>
  </si>
  <si>
    <t>ШВЛХ</t>
  </si>
  <si>
    <t>ДЮСШ "Нефтяник", "Нефтехимик"</t>
  </si>
  <si>
    <t>Мастер</t>
  </si>
  <si>
    <t>Профессиональный контракт</t>
  </si>
  <si>
    <t>2. Kоманда</t>
  </si>
  <si>
    <t>ИТОГО</t>
  </si>
  <si>
    <t>ВСЕГО</t>
  </si>
  <si>
    <t>Среднее значение:</t>
  </si>
  <si>
    <t xml:space="preserve"> = </t>
  </si>
  <si>
    <t xml:space="preserve"> балла</t>
  </si>
  <si>
    <t>минимум</t>
  </si>
  <si>
    <t>максимум</t>
  </si>
  <si>
    <t>Любитель +</t>
  </si>
  <si>
    <t xml:space="preserve">Школьник </t>
  </si>
  <si>
    <t>Школьник +</t>
  </si>
  <si>
    <t>Подростковый дворовый клуб</t>
  </si>
  <si>
    <t>Региональная ДЮСШ, либо учеба без завершения в ДЮСШ "Нефтяник", "Нефтехимик"</t>
  </si>
  <si>
    <t xml:space="preserve">  </t>
  </si>
  <si>
    <t>Приложение№1</t>
  </si>
  <si>
    <t>5.  Определение Дивизиона:</t>
  </si>
  <si>
    <t>СПОРТШКОЛЬНИК</t>
  </si>
  <si>
    <t xml:space="preserve">ЛЮБИТЕЛЬ                 </t>
  </si>
  <si>
    <t xml:space="preserve">МАСТЕР                   </t>
  </si>
  <si>
    <t>СТАТУС ИГРОКА</t>
  </si>
  <si>
    <t>Алгоритм оценки статуса команды, определения Дивизиона</t>
  </si>
  <si>
    <t>3. Общая сумма баллов команды</t>
  </si>
  <si>
    <t>4. Статус команды</t>
  </si>
  <si>
    <t xml:space="preserve">ШАГ 1:  определяем статус / оценку каждого игрока                           </t>
  </si>
  <si>
    <t xml:space="preserve">ШАГ 3:        Программа автоматически суммирует умноженные баллы на количество игроков. </t>
  </si>
  <si>
    <t>ШАГ 4:            По среднему значеню определяем статус команды и находим свой дивизион</t>
  </si>
  <si>
    <t>балла</t>
  </si>
  <si>
    <t>Дивизион</t>
  </si>
  <si>
    <t>Аббревиатура</t>
  </si>
  <si>
    <t>Баллы</t>
  </si>
  <si>
    <t>ШАГ 2:        Проставляем количество игроков команды, в соответствии со статусом и возрастой группой в таблицу.  В правой нижней ячейке - программа автоматически суммирует общее количество игроков в команде)</t>
  </si>
  <si>
    <t>Пример</t>
  </si>
  <si>
    <t>Команда"__________" г. __________________________</t>
  </si>
  <si>
    <t>"А"</t>
  </si>
  <si>
    <t>"B"</t>
  </si>
  <si>
    <t>"C"</t>
  </si>
  <si>
    <t>45-49 лет</t>
  </si>
  <si>
    <t>18- 29 лет</t>
  </si>
  <si>
    <t>30-39 лет</t>
  </si>
  <si>
    <t>40-44 года</t>
  </si>
  <si>
    <t>50-54 года</t>
  </si>
  <si>
    <t>от 55 лет</t>
  </si>
  <si>
    <t>18-29 лет</t>
  </si>
  <si>
    <t>30-39 года</t>
  </si>
  <si>
    <t>40-44 лет</t>
  </si>
  <si>
    <t>Индивидуальная надбавка игрока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</si>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</sst>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00"/>
    <numFmt numFmtId="166" formatCode="#,##0.000"/>
    <numFmt numFmtId="167" formatCode="#,##0.00\ &quot;₽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76">
    <xf numFmtId="0" fontId="0" fillId="0" borderId="0" xfId="0"/>
    <xf numFmtId="0" fontId="0" fillId="0" borderId="0" xfId="0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 vertical="center"/>
    </xf>
    <xf numFmtId="0" fontId="0" fillId="4" borderId="0" xfId="0" applyFill="1"/>
    <xf numFmtId="0" fontId="0" fillId="2" borderId="0" xfId="0" applyFill="1" applyAlignment="1">
      <alignment horizontal="center"/>
    </xf>
    <xf numFmtId="0" fontId="1" fillId="0" borderId="0" xfId="0" applyFont="1"/>
    <xf numFmtId="0" fontId="2" fillId="0" borderId="0" xfId="0" applyFont="1"/>
    <xf numFmtId="0" fontId="7" fillId="0" borderId="0" xfId="0" applyFont="1"/>
    <xf numFmtId="0" fontId="7" fillId="3" borderId="0" xfId="0" applyFont="1" applyFill="1" applyBorder="1"/>
    <xf numFmtId="0" fontId="10" fillId="0" borderId="0" xfId="0" applyFont="1" applyAlignment="1">
      <alignment vertical="center"/>
    </xf>
    <xf numFmtId="0" fontId="12" fillId="0" borderId="0" xfId="0" applyFont="1"/>
    <xf numFmtId="0" fontId="10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3" fillId="3" borderId="1" xfId="0" applyFont="1" applyFill="1" applyBorder="1"/>
    <xf numFmtId="3" fontId="13" fillId="3" borderId="1" xfId="0" applyNumberFormat="1" applyFont="1" applyFill="1" applyBorder="1" applyAlignment="1">
      <alignment horizontal="center" vertical="center"/>
    </xf>
    <xf numFmtId="0" fontId="15" fillId="0" borderId="0" xfId="0" applyFont="1"/>
    <xf numFmtId="0" fontId="13" fillId="0" borderId="0" xfId="0" applyFont="1"/>
    <xf numFmtId="0" fontId="10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3" fontId="14" fillId="2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3" fillId="0" borderId="0" xfId="0" applyFont="1" applyAlignment="1"/>
    <xf numFmtId="0" fontId="12" fillId="0" borderId="7" xfId="0" applyFont="1" applyBorder="1"/>
    <xf numFmtId="0" fontId="16" fillId="3" borderId="9" xfId="0" applyFont="1" applyFill="1" applyBorder="1" applyAlignment="1">
      <alignment horizontal="left"/>
    </xf>
    <xf numFmtId="0" fontId="15" fillId="2" borderId="1" xfId="0" applyFont="1" applyFill="1" applyBorder="1"/>
    <xf numFmtId="0" fontId="1" fillId="0" borderId="0" xfId="0" applyFont="1" applyFill="1"/>
    <xf numFmtId="0" fontId="0" fillId="0" borderId="0" xfId="0" applyFill="1"/>
    <xf numFmtId="0" fontId="7" fillId="0" borderId="0" xfId="0" applyFont="1" applyFill="1"/>
    <xf numFmtId="0" fontId="2" fillId="0" borderId="0" xfId="0" applyFon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/>
    <xf numFmtId="4" fontId="7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12" fillId="0" borderId="0" xfId="0" applyFont="1" applyFill="1"/>
    <xf numFmtId="0" fontId="12" fillId="0" borderId="11" xfId="0" applyFont="1" applyFill="1" applyBorder="1"/>
    <xf numFmtId="0" fontId="12" fillId="0" borderId="0" xfId="0" applyFont="1" applyFill="1" applyAlignment="1">
      <alignment horizontal="center"/>
    </xf>
    <xf numFmtId="0" fontId="15" fillId="0" borderId="1" xfId="0" applyFont="1" applyFill="1" applyBorder="1"/>
    <xf numFmtId="0" fontId="0" fillId="3" borderId="0" xfId="0" applyFill="1"/>
    <xf numFmtId="0" fontId="1" fillId="3" borderId="0" xfId="0" applyFont="1" applyFill="1" applyBorder="1"/>
    <xf numFmtId="0" fontId="0" fillId="3" borderId="0" xfId="0" applyFill="1" applyBorder="1"/>
    <xf numFmtId="0" fontId="5" fillId="3" borderId="0" xfId="0" applyFont="1" applyFill="1" applyBorder="1"/>
    <xf numFmtId="0" fontId="4" fillId="3" borderId="0" xfId="0" applyFont="1" applyFill="1" applyBorder="1"/>
    <xf numFmtId="0" fontId="4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 applyAlignment="1"/>
    <xf numFmtId="3" fontId="7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4" fontId="7" fillId="3" borderId="0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/>
    <xf numFmtId="0" fontId="0" fillId="3" borderId="0" xfId="0" applyFill="1" applyAlignment="1">
      <alignment horizontal="center"/>
    </xf>
    <xf numFmtId="0" fontId="12" fillId="0" borderId="0" xfId="0" applyFont="1" applyBorder="1"/>
    <xf numFmtId="0" fontId="17" fillId="3" borderId="1" xfId="1" applyNumberFormat="1" applyFont="1" applyFill="1" applyBorder="1" applyAlignment="1">
      <alignment horizontal="center"/>
    </xf>
    <xf numFmtId="165" fontId="17" fillId="3" borderId="5" xfId="0" applyNumberFormat="1" applyFont="1" applyFill="1" applyBorder="1" applyAlignment="1">
      <alignment horizontal="center"/>
    </xf>
    <xf numFmtId="165" fontId="17" fillId="0" borderId="11" xfId="0" applyNumberFormat="1" applyFont="1" applyFill="1" applyBorder="1" applyAlignment="1">
      <alignment horizontal="center"/>
    </xf>
    <xf numFmtId="165" fontId="17" fillId="0" borderId="12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6" fillId="0" borderId="0" xfId="0" applyFont="1" applyFill="1"/>
    <xf numFmtId="0" fontId="14" fillId="0" borderId="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3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/>
    </xf>
    <xf numFmtId="0" fontId="14" fillId="0" borderId="0" xfId="0" applyFont="1" applyBorder="1" applyAlignment="1">
      <alignment horizontal="center"/>
    </xf>
    <xf numFmtId="0" fontId="16" fillId="0" borderId="10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left"/>
    </xf>
    <xf numFmtId="165" fontId="17" fillId="3" borderId="11" xfId="0" applyNumberFormat="1" applyFont="1" applyFill="1" applyBorder="1" applyAlignment="1">
      <alignment horizontal="center"/>
    </xf>
    <xf numFmtId="165" fontId="17" fillId="3" borderId="12" xfId="0" applyNumberFormat="1" applyFont="1" applyFill="1" applyBorder="1" applyAlignment="1">
      <alignment horizontal="center"/>
    </xf>
    <xf numFmtId="0" fontId="12" fillId="0" borderId="25" xfId="0" applyFont="1" applyBorder="1"/>
    <xf numFmtId="0" fontId="12" fillId="0" borderId="0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6" fillId="3" borderId="15" xfId="0" applyFont="1" applyFill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165" fontId="17" fillId="3" borderId="3" xfId="0" applyNumberFormat="1" applyFont="1" applyFill="1" applyBorder="1" applyAlignment="1">
      <alignment horizontal="center"/>
    </xf>
    <xf numFmtId="165" fontId="17" fillId="3" borderId="26" xfId="0" applyNumberFormat="1" applyFont="1" applyFill="1" applyBorder="1" applyAlignment="1">
      <alignment horizontal="center"/>
    </xf>
    <xf numFmtId="0" fontId="17" fillId="0" borderId="27" xfId="0" applyFont="1" applyBorder="1"/>
    <xf numFmtId="0" fontId="17" fillId="0" borderId="28" xfId="0" applyFont="1" applyBorder="1"/>
    <xf numFmtId="0" fontId="12" fillId="0" borderId="30" xfId="0" applyFont="1" applyBorder="1"/>
    <xf numFmtId="0" fontId="17" fillId="0" borderId="27" xfId="0" applyFont="1" applyFill="1" applyBorder="1"/>
    <xf numFmtId="0" fontId="15" fillId="0" borderId="28" xfId="0" applyFont="1" applyFill="1" applyBorder="1"/>
    <xf numFmtId="3" fontId="13" fillId="3" borderId="11" xfId="0" applyNumberFormat="1" applyFont="1" applyFill="1" applyBorder="1" applyAlignment="1">
      <alignment horizontal="center" vertical="center"/>
    </xf>
    <xf numFmtId="3" fontId="14" fillId="3" borderId="12" xfId="0" applyNumberFormat="1" applyFont="1" applyFill="1" applyBorder="1" applyAlignment="1">
      <alignment horizontal="center" vertical="center"/>
    </xf>
    <xf numFmtId="0" fontId="13" fillId="3" borderId="20" xfId="0" applyFont="1" applyFill="1" applyBorder="1"/>
    <xf numFmtId="0" fontId="15" fillId="3" borderId="6" xfId="0" applyFont="1" applyFill="1" applyBorder="1" applyAlignment="1">
      <alignment horizontal="center"/>
    </xf>
    <xf numFmtId="3" fontId="13" fillId="3" borderId="21" xfId="0" applyNumberFormat="1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6" fillId="0" borderId="0" xfId="0" applyFont="1" applyFill="1" applyAlignment="1"/>
    <xf numFmtId="0" fontId="12" fillId="0" borderId="34" xfId="0" applyFont="1" applyBorder="1" applyAlignment="1"/>
    <xf numFmtId="0" fontId="12" fillId="0" borderId="0" xfId="0" applyFont="1" applyBorder="1" applyAlignment="1"/>
    <xf numFmtId="0" fontId="15" fillId="3" borderId="0" xfId="0" applyFont="1" applyFill="1" applyBorder="1" applyAlignment="1">
      <alignment wrapText="1"/>
    </xf>
    <xf numFmtId="2" fontId="13" fillId="3" borderId="21" xfId="0" applyNumberFormat="1" applyFont="1" applyFill="1" applyBorder="1" applyAlignment="1">
      <alignment horizontal="center" vertical="center"/>
    </xf>
    <xf numFmtId="2" fontId="13" fillId="3" borderId="11" xfId="0" applyNumberFormat="1" applyFont="1" applyFill="1" applyBorder="1" applyAlignment="1">
      <alignment horizontal="center" vertical="center"/>
    </xf>
    <xf numFmtId="165" fontId="14" fillId="0" borderId="0" xfId="0" applyNumberFormat="1" applyFont="1" applyAlignment="1"/>
    <xf numFmtId="165" fontId="14" fillId="2" borderId="0" xfId="0" applyNumberFormat="1" applyFont="1" applyFill="1"/>
    <xf numFmtId="0" fontId="14" fillId="0" borderId="0" xfId="0" applyFont="1" applyBorder="1" applyAlignment="1">
      <alignment horizontal="center"/>
    </xf>
    <xf numFmtId="4" fontId="0" fillId="0" borderId="0" xfId="0" applyNumberForma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7" fillId="0" borderId="28" xfId="0" applyFont="1" applyBorder="1" applyAlignment="1">
      <alignment horizontal="center"/>
    </xf>
    <xf numFmtId="166" fontId="14" fillId="2" borderId="1" xfId="0" applyNumberFormat="1" applyFont="1" applyFill="1" applyBorder="1" applyAlignment="1">
      <alignment horizontal="center" vertical="center"/>
    </xf>
    <xf numFmtId="165" fontId="14" fillId="3" borderId="12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5" fillId="0" borderId="37" xfId="0" applyFont="1" applyFill="1" applyBorder="1" applyAlignment="1">
      <alignment horizontal="center"/>
    </xf>
    <xf numFmtId="4" fontId="11" fillId="3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4" fontId="1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3" borderId="0" xfId="0" applyFont="1" applyFill="1" applyBorder="1"/>
    <xf numFmtId="0" fontId="13" fillId="3" borderId="0" xfId="0" applyFont="1" applyFill="1" applyBorder="1" applyAlignment="1">
      <alignment vertical="center"/>
    </xf>
    <xf numFmtId="3" fontId="13" fillId="3" borderId="0" xfId="0" applyNumberFormat="1" applyFont="1" applyFill="1" applyBorder="1" applyAlignment="1">
      <alignment horizontal="center" vertical="center"/>
    </xf>
    <xf numFmtId="3" fontId="14" fillId="3" borderId="0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2" fontId="13" fillId="3" borderId="0" xfId="0" applyNumberFormat="1" applyFont="1" applyFill="1" applyBorder="1" applyAlignment="1">
      <alignment horizontal="center" vertical="center"/>
    </xf>
    <xf numFmtId="165" fontId="14" fillId="3" borderId="0" xfId="0" applyNumberFormat="1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4" fontId="11" fillId="3" borderId="0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166" fontId="14" fillId="3" borderId="0" xfId="0" applyNumberFormat="1" applyFont="1" applyFill="1" applyBorder="1" applyAlignment="1">
      <alignment horizontal="center" vertical="center"/>
    </xf>
    <xf numFmtId="3" fontId="11" fillId="3" borderId="38" xfId="0" applyNumberFormat="1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167" fontId="17" fillId="3" borderId="26" xfId="0" applyNumberFormat="1" applyFont="1" applyFill="1" applyBorder="1" applyAlignment="1">
      <alignment horizontal="center" vertical="top"/>
    </xf>
    <xf numFmtId="0" fontId="15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16" fillId="2" borderId="9" xfId="0" applyFont="1" applyFill="1" applyBorder="1" applyAlignment="1">
      <alignment horizontal="left"/>
    </xf>
    <xf numFmtId="0" fontId="12" fillId="2" borderId="1" xfId="0" applyFont="1" applyFill="1" applyBorder="1"/>
    <xf numFmtId="0" fontId="17" fillId="2" borderId="1" xfId="1" applyNumberFormat="1" applyFont="1" applyFill="1" applyBorder="1" applyAlignment="1">
      <alignment horizontal="center"/>
    </xf>
    <xf numFmtId="165" fontId="17" fillId="2" borderId="5" xfId="0" applyNumberFormat="1" applyFont="1" applyFill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Border="1" applyAlignment="1">
      <alignment horizontal="left"/>
    </xf>
    <xf numFmtId="0" fontId="10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5" fillId="0" borderId="31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0" fontId="15" fillId="0" borderId="33" xfId="0" applyFont="1" applyFill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4" fontId="0" fillId="3" borderId="0" xfId="0" applyNumberForma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3" fontId="0" fillId="3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" fontId="12" fillId="3" borderId="5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2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4" fontId="11" fillId="0" borderId="12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3" fontId="12" fillId="3" borderId="6" xfId="0" applyNumberFormat="1" applyFont="1" applyFill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12" fillId="3" borderId="5" xfId="0" applyNumberFormat="1" applyFont="1" applyFill="1" applyBorder="1" applyAlignment="1">
      <alignment horizontal="center" vertical="center"/>
    </xf>
    <xf numFmtId="2" fontId="12" fillId="3" borderId="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36" xfId="0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" fontId="11" fillId="3" borderId="2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79376</xdr:colOff>
      <xdr:row>0</xdr:row>
      <xdr:rowOff>79376</xdr:rowOff>
    </xdr:from>
    <xdr:to>
      <xdr:col>12</xdr:col>
      <xdr:colOff>1013294</xdr:colOff>
      <xdr:row>1</xdr:row>
      <xdr:rowOff>13230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9689" y="79376"/>
          <a:ext cx="933918" cy="912812"/>
        </a:xfrm>
        <a:prstGeom prst="rect">
          <a:avLst/>
        </a:prstGeom>
      </xdr:spPr>
    </xdr:pic>
    <xdr:clientData/>
  </xdr:twoCellAnchor>
  <xdr:twoCellAnchor editAs="oneCell">
    <xdr:from>
      <xdr:col>0</xdr:col>
      <xdr:colOff>79377</xdr:colOff>
      <xdr:row>0</xdr:row>
      <xdr:rowOff>79377</xdr:rowOff>
    </xdr:from>
    <xdr:to>
      <xdr:col>1</xdr:col>
      <xdr:colOff>410105</xdr:colOff>
      <xdr:row>1</xdr:row>
      <xdr:rowOff>18463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7" y="79377"/>
          <a:ext cx="939270" cy="918044"/>
        </a:xfrm>
        <a:prstGeom prst="rect">
          <a:avLst/>
        </a:prstGeom>
      </xdr:spPr>
    </xdr:pic>
    <xdr:clientData/>
  </xdr:twoCellAnchor>
  <xdr:twoCellAnchor editAs="oneCell">
    <xdr:from>
      <xdr:col>15</xdr:col>
      <xdr:colOff>296334</xdr:colOff>
      <xdr:row>68</xdr:row>
      <xdr:rowOff>137584</xdr:rowOff>
    </xdr:from>
    <xdr:to>
      <xdr:col>17</xdr:col>
      <xdr:colOff>2823</xdr:colOff>
      <xdr:row>75</xdr:row>
      <xdr:rowOff>63478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93AFB4F5-6084-4BF6-BD18-334A47857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49334" y="20468167"/>
          <a:ext cx="1489781" cy="1291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461"/>
  <sheetViews>
    <sheetView tabSelected="1" zoomScale="72" zoomScaleNormal="72" workbookViewId="0">
      <selection activeCell="G22" sqref="G22"/>
    </sheetView>
  </sheetViews>
  <sheetFormatPr defaultRowHeight="15" x14ac:dyDescent="0.25"/>
  <cols>
    <col min="2" max="2" width="43.85546875" customWidth="1"/>
    <col min="3" max="8" width="16.28515625" customWidth="1"/>
    <col min="9" max="9" width="11.7109375" customWidth="1"/>
    <col min="11" max="11" width="18" style="5" customWidth="1"/>
    <col min="12" max="12" width="1.28515625" customWidth="1"/>
    <col min="13" max="13" width="20.85546875" customWidth="1"/>
    <col min="14" max="14" width="29.7109375" customWidth="1"/>
    <col min="15" max="15" width="15.85546875" customWidth="1"/>
    <col min="16" max="16" width="13.28515625" customWidth="1"/>
    <col min="17" max="19" width="13.140625" customWidth="1"/>
    <col min="20" max="20" width="13.5703125" customWidth="1"/>
    <col min="21" max="21" width="12.5703125" customWidth="1"/>
    <col min="22" max="22" width="2.85546875" style="4" customWidth="1"/>
    <col min="24" max="24" width="39.140625" customWidth="1"/>
    <col min="30" max="30" width="3.7109375" style="4" customWidth="1"/>
    <col min="32" max="32" width="38" customWidth="1"/>
    <col min="38" max="38" width="4.42578125" style="4" customWidth="1"/>
    <col min="40" max="40" width="33.28515625" customWidth="1"/>
    <col min="48" max="48" width="26.85546875" customWidth="1"/>
    <col min="49" max="49" width="11.140625" customWidth="1"/>
    <col min="50" max="50" width="12.140625" customWidth="1"/>
    <col min="51" max="51" width="11.28515625" customWidth="1"/>
    <col min="52" max="52" width="14.7109375" customWidth="1"/>
  </cols>
  <sheetData>
    <row r="1" spans="1:59" s="6" customFormat="1" ht="77.25" customHeight="1" x14ac:dyDescent="0.3">
      <c r="A1" s="269"/>
      <c r="B1" s="269"/>
      <c r="C1" s="182" t="s">
        <v>26</v>
      </c>
      <c r="D1" s="182"/>
      <c r="E1" s="182"/>
      <c r="F1" s="182"/>
      <c r="G1" s="182"/>
      <c r="H1" s="182"/>
      <c r="I1" s="182"/>
      <c r="K1" s="85" t="s">
        <v>43</v>
      </c>
      <c r="L1" s="84"/>
      <c r="M1" s="122"/>
      <c r="N1" s="122"/>
      <c r="O1" s="122"/>
      <c r="P1" s="122"/>
      <c r="Q1" s="122"/>
      <c r="R1" s="122"/>
      <c r="S1" s="122"/>
      <c r="T1" s="122"/>
      <c r="U1" s="19"/>
      <c r="V1" s="33"/>
      <c r="W1" s="251"/>
      <c r="X1" s="251"/>
      <c r="Y1" s="251"/>
      <c r="Z1" s="251"/>
      <c r="AA1" s="251"/>
      <c r="AB1" s="251"/>
      <c r="AC1" s="60"/>
      <c r="AD1" s="60"/>
      <c r="AE1" s="251"/>
      <c r="AF1" s="251"/>
      <c r="AG1" s="251"/>
      <c r="AH1" s="251"/>
      <c r="AI1" s="251"/>
      <c r="AJ1" s="251"/>
      <c r="AK1" s="60"/>
      <c r="AL1" s="60"/>
      <c r="AM1" s="251"/>
      <c r="AN1" s="251"/>
      <c r="AO1" s="251"/>
      <c r="AP1" s="251"/>
      <c r="AQ1" s="251"/>
      <c r="AR1" s="251"/>
      <c r="AS1" s="60"/>
      <c r="AT1" s="60"/>
      <c r="AU1" s="251"/>
      <c r="AV1" s="251"/>
      <c r="AW1" s="251"/>
      <c r="AX1" s="251"/>
      <c r="AY1" s="251"/>
      <c r="AZ1" s="251"/>
      <c r="BA1" s="60"/>
      <c r="BB1" s="60"/>
      <c r="BC1" s="60"/>
      <c r="BD1" s="60"/>
      <c r="BE1" s="60"/>
      <c r="BF1" s="60"/>
      <c r="BG1" s="60"/>
    </row>
    <row r="2" spans="1:59" ht="20.25" x14ac:dyDescent="0.3">
      <c r="A2" s="183" t="s">
        <v>32</v>
      </c>
      <c r="B2" s="183"/>
      <c r="C2" s="183"/>
      <c r="D2" s="183"/>
      <c r="E2" s="183"/>
      <c r="F2" s="183"/>
      <c r="G2" s="183"/>
      <c r="H2" s="183"/>
      <c r="I2" s="10"/>
      <c r="K2" s="57"/>
      <c r="L2" s="55"/>
      <c r="M2" s="270" t="s">
        <v>32</v>
      </c>
      <c r="N2" s="270"/>
      <c r="O2" s="270"/>
      <c r="P2" s="270"/>
      <c r="Q2" s="270"/>
      <c r="R2" s="270"/>
      <c r="S2" s="270"/>
      <c r="T2" s="270"/>
      <c r="U2" s="270"/>
      <c r="V2" s="34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</row>
    <row r="3" spans="1:59" ht="20.25" x14ac:dyDescent="0.3">
      <c r="A3" s="94"/>
      <c r="B3" s="94"/>
      <c r="C3" s="94"/>
      <c r="D3" s="94"/>
      <c r="E3" s="94"/>
      <c r="F3" s="130"/>
      <c r="G3" s="130"/>
      <c r="H3" s="94"/>
      <c r="I3" s="10"/>
      <c r="K3" s="57"/>
      <c r="L3" s="55"/>
      <c r="M3" s="55"/>
      <c r="N3" s="55"/>
      <c r="O3" s="55"/>
      <c r="P3" s="55"/>
      <c r="Q3" s="55"/>
      <c r="R3" s="55"/>
      <c r="S3" s="55"/>
      <c r="T3" s="55"/>
      <c r="U3" s="11"/>
      <c r="V3" s="34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</row>
    <row r="4" spans="1:59" ht="20.25" x14ac:dyDescent="0.3">
      <c r="A4" s="183" t="s">
        <v>44</v>
      </c>
      <c r="B4" s="183"/>
      <c r="C4" s="183"/>
      <c r="D4" s="183"/>
      <c r="E4" s="183"/>
      <c r="F4" s="183"/>
      <c r="G4" s="183"/>
      <c r="H4" s="183"/>
      <c r="I4" s="10"/>
      <c r="K4" s="57"/>
      <c r="L4" s="55"/>
      <c r="M4" s="183" t="s">
        <v>44</v>
      </c>
      <c r="N4" s="183"/>
      <c r="O4" s="183"/>
      <c r="P4" s="183"/>
      <c r="Q4" s="183"/>
      <c r="R4" s="183"/>
      <c r="S4" s="183"/>
      <c r="T4" s="183"/>
      <c r="U4" s="11"/>
      <c r="V4" s="34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</row>
    <row r="5" spans="1:59" ht="21" thickBot="1" x14ac:dyDescent="0.35">
      <c r="A5" s="94"/>
      <c r="B5" s="94"/>
      <c r="C5" s="94"/>
      <c r="D5" s="94"/>
      <c r="E5" s="94"/>
      <c r="F5" s="130"/>
      <c r="G5" s="130"/>
      <c r="H5" s="94"/>
      <c r="I5" s="10"/>
      <c r="K5" s="57"/>
      <c r="L5" s="55"/>
      <c r="M5" s="55"/>
      <c r="N5" s="55"/>
      <c r="O5" s="55"/>
      <c r="P5" s="55"/>
      <c r="Q5" s="55"/>
      <c r="R5" s="55"/>
      <c r="S5" s="55"/>
      <c r="T5" s="55"/>
      <c r="U5" s="11"/>
      <c r="V5" s="34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</row>
    <row r="6" spans="1:59" ht="18.75" x14ac:dyDescent="0.3">
      <c r="A6" s="257" t="s">
        <v>6</v>
      </c>
      <c r="B6" s="259" t="s">
        <v>31</v>
      </c>
      <c r="C6" s="253" t="s">
        <v>0</v>
      </c>
      <c r="D6" s="254"/>
      <c r="E6" s="254"/>
      <c r="F6" s="255"/>
      <c r="G6" s="255"/>
      <c r="H6" s="256"/>
      <c r="I6" s="11"/>
      <c r="K6" s="223" t="s">
        <v>35</v>
      </c>
      <c r="L6" s="11"/>
      <c r="M6" s="223" t="s">
        <v>6</v>
      </c>
      <c r="N6" s="265" t="s">
        <v>31</v>
      </c>
      <c r="O6" s="266" t="s">
        <v>0</v>
      </c>
      <c r="P6" s="266"/>
      <c r="Q6" s="266"/>
      <c r="R6" s="266"/>
      <c r="S6" s="266"/>
      <c r="T6" s="266"/>
      <c r="U6" s="11"/>
      <c r="V6" s="34"/>
      <c r="W6" s="203"/>
      <c r="X6" s="199"/>
      <c r="Y6" s="200"/>
      <c r="Z6" s="200"/>
      <c r="AA6" s="200"/>
      <c r="AB6" s="200"/>
      <c r="AC6" s="61"/>
      <c r="AD6" s="61"/>
      <c r="AE6" s="203"/>
      <c r="AF6" s="199"/>
      <c r="AG6" s="200"/>
      <c r="AH6" s="200"/>
      <c r="AI6" s="200"/>
      <c r="AJ6" s="200"/>
      <c r="AK6" s="61"/>
      <c r="AL6" s="61"/>
      <c r="AM6" s="203"/>
      <c r="AN6" s="199"/>
      <c r="AO6" s="200"/>
      <c r="AP6" s="200"/>
      <c r="AQ6" s="200"/>
      <c r="AR6" s="200"/>
      <c r="AS6" s="61"/>
      <c r="AT6" s="61"/>
      <c r="AU6" s="203"/>
      <c r="AV6" s="199"/>
      <c r="AW6" s="200"/>
      <c r="AX6" s="200"/>
      <c r="AY6" s="200"/>
      <c r="AZ6" s="200"/>
      <c r="BA6" s="61"/>
      <c r="BB6" s="61"/>
      <c r="BC6" s="61"/>
      <c r="BD6" s="61"/>
      <c r="BE6" s="61"/>
      <c r="BF6" s="61"/>
      <c r="BG6" s="61"/>
    </row>
    <row r="7" spans="1:59" ht="18.75" x14ac:dyDescent="0.3">
      <c r="A7" s="258"/>
      <c r="B7" s="260"/>
      <c r="C7" s="87">
        <v>1</v>
      </c>
      <c r="D7" s="21">
        <v>2</v>
      </c>
      <c r="E7" s="21">
        <v>3</v>
      </c>
      <c r="F7" s="146">
        <v>4</v>
      </c>
      <c r="G7" s="146">
        <v>5</v>
      </c>
      <c r="H7" s="86">
        <v>6</v>
      </c>
      <c r="I7" s="11"/>
      <c r="K7" s="223"/>
      <c r="L7" s="11"/>
      <c r="M7" s="223"/>
      <c r="N7" s="265"/>
      <c r="O7" s="23">
        <v>1</v>
      </c>
      <c r="P7" s="23">
        <v>2</v>
      </c>
      <c r="Q7" s="23">
        <v>3</v>
      </c>
      <c r="R7" s="135">
        <v>4</v>
      </c>
      <c r="S7" s="135">
        <v>5</v>
      </c>
      <c r="T7" s="23">
        <v>6</v>
      </c>
      <c r="U7" s="11"/>
      <c r="V7" s="34"/>
      <c r="W7" s="203"/>
      <c r="X7" s="199"/>
      <c r="Y7" s="2"/>
      <c r="Z7" s="2"/>
      <c r="AA7" s="2"/>
      <c r="AB7" s="2"/>
      <c r="AC7" s="61"/>
      <c r="AD7" s="61"/>
      <c r="AE7" s="203"/>
      <c r="AF7" s="199"/>
      <c r="AG7" s="2"/>
      <c r="AH7" s="2"/>
      <c r="AI7" s="2"/>
      <c r="AJ7" s="2"/>
      <c r="AK7" s="61"/>
      <c r="AL7" s="61"/>
      <c r="AM7" s="203"/>
      <c r="AN7" s="199"/>
      <c r="AO7" s="2"/>
      <c r="AP7" s="2"/>
      <c r="AQ7" s="2"/>
      <c r="AR7" s="2"/>
      <c r="AS7" s="61"/>
      <c r="AT7" s="61"/>
      <c r="AU7" s="203"/>
      <c r="AV7" s="199"/>
      <c r="AW7" s="2"/>
      <c r="AX7" s="2"/>
      <c r="AY7" s="2"/>
      <c r="AZ7" s="2"/>
      <c r="BA7" s="61"/>
      <c r="BB7" s="61"/>
      <c r="BC7" s="61"/>
      <c r="BD7" s="61"/>
      <c r="BE7" s="61"/>
      <c r="BF7" s="61"/>
      <c r="BG7" s="61"/>
    </row>
    <row r="8" spans="1:59" ht="18.75" x14ac:dyDescent="0.3">
      <c r="A8" s="258"/>
      <c r="B8" s="260"/>
      <c r="C8" s="87" t="s">
        <v>49</v>
      </c>
      <c r="D8" s="21" t="s">
        <v>50</v>
      </c>
      <c r="E8" s="21" t="s">
        <v>51</v>
      </c>
      <c r="F8" s="146" t="s">
        <v>48</v>
      </c>
      <c r="G8" s="146" t="s">
        <v>52</v>
      </c>
      <c r="H8" s="86" t="s">
        <v>53</v>
      </c>
      <c r="I8" s="11"/>
      <c r="K8" s="223"/>
      <c r="L8" s="11"/>
      <c r="M8" s="223"/>
      <c r="N8" s="265"/>
      <c r="O8" s="32" t="s">
        <v>49</v>
      </c>
      <c r="P8" s="32" t="s">
        <v>50</v>
      </c>
      <c r="Q8" s="32" t="s">
        <v>51</v>
      </c>
      <c r="R8" s="32" t="s">
        <v>48</v>
      </c>
      <c r="S8" s="32" t="s">
        <v>52</v>
      </c>
      <c r="T8" s="32" t="s">
        <v>53</v>
      </c>
      <c r="U8" s="11"/>
      <c r="V8" s="34"/>
      <c r="W8" s="203"/>
      <c r="X8" s="199"/>
      <c r="Y8" s="61"/>
      <c r="Z8" s="61"/>
      <c r="AA8" s="61"/>
      <c r="AB8" s="61"/>
      <c r="AC8" s="61"/>
      <c r="AD8" s="61"/>
      <c r="AE8" s="203"/>
      <c r="AF8" s="199"/>
      <c r="AG8" s="61"/>
      <c r="AH8" s="61"/>
      <c r="AI8" s="61"/>
      <c r="AJ8" s="61"/>
      <c r="AK8" s="61"/>
      <c r="AL8" s="61"/>
      <c r="AM8" s="203"/>
      <c r="AN8" s="199"/>
      <c r="AO8" s="61"/>
      <c r="AP8" s="61"/>
      <c r="AQ8" s="61"/>
      <c r="AR8" s="61"/>
      <c r="AS8" s="61"/>
      <c r="AT8" s="61"/>
      <c r="AU8" s="203"/>
      <c r="AV8" s="199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</row>
    <row r="9" spans="1:59" ht="18.75" x14ac:dyDescent="0.3">
      <c r="A9" s="235" t="s">
        <v>1</v>
      </c>
      <c r="B9" s="88" t="s">
        <v>7</v>
      </c>
      <c r="C9" s="213">
        <v>1</v>
      </c>
      <c r="D9" s="215">
        <v>0.9</v>
      </c>
      <c r="E9" s="215">
        <v>0.8</v>
      </c>
      <c r="F9" s="264">
        <v>0.7</v>
      </c>
      <c r="G9" s="264">
        <v>0.6</v>
      </c>
      <c r="H9" s="217">
        <v>0.5</v>
      </c>
      <c r="I9" s="11"/>
      <c r="K9" s="223"/>
      <c r="L9" s="11"/>
      <c r="M9" s="262" t="s">
        <v>1</v>
      </c>
      <c r="N9" s="79" t="s">
        <v>7</v>
      </c>
      <c r="O9" s="246">
        <v>1</v>
      </c>
      <c r="P9" s="246">
        <v>0.9</v>
      </c>
      <c r="Q9" s="246">
        <v>0.8</v>
      </c>
      <c r="R9" s="272">
        <v>0.7</v>
      </c>
      <c r="S9" s="273">
        <v>0.6</v>
      </c>
      <c r="T9" s="261">
        <v>0.5</v>
      </c>
      <c r="U9" s="11"/>
      <c r="V9" s="34"/>
      <c r="W9" s="201"/>
      <c r="X9" s="62"/>
      <c r="Y9" s="220"/>
      <c r="Z9" s="220"/>
      <c r="AA9" s="220"/>
      <c r="AB9" s="220"/>
      <c r="AC9" s="61"/>
      <c r="AD9" s="61"/>
      <c r="AE9" s="201"/>
      <c r="AF9" s="62"/>
      <c r="AG9" s="220"/>
      <c r="AH9" s="220"/>
      <c r="AI9" s="220"/>
      <c r="AJ9" s="220"/>
      <c r="AK9" s="61"/>
      <c r="AL9" s="61"/>
      <c r="AM9" s="201"/>
      <c r="AN9" s="62"/>
      <c r="AO9" s="220"/>
      <c r="AP9" s="220"/>
      <c r="AQ9" s="220"/>
      <c r="AR9" s="220"/>
      <c r="AS9" s="61"/>
      <c r="AT9" s="61"/>
      <c r="AU9" s="201"/>
      <c r="AV9" s="62"/>
      <c r="AW9" s="220"/>
      <c r="AX9" s="220"/>
      <c r="AY9" s="220"/>
      <c r="AZ9" s="220"/>
      <c r="BA9" s="61"/>
      <c r="BB9" s="61"/>
      <c r="BC9" s="61"/>
      <c r="BD9" s="61"/>
      <c r="BE9" s="61"/>
      <c r="BF9" s="61"/>
      <c r="BG9" s="61"/>
    </row>
    <row r="10" spans="1:59" ht="18.75" x14ac:dyDescent="0.3">
      <c r="A10" s="236"/>
      <c r="B10" s="89" t="s">
        <v>8</v>
      </c>
      <c r="C10" s="213"/>
      <c r="D10" s="215"/>
      <c r="E10" s="215"/>
      <c r="F10" s="208"/>
      <c r="G10" s="208"/>
      <c r="H10" s="217"/>
      <c r="I10" s="11"/>
      <c r="K10" s="223"/>
      <c r="L10" s="11"/>
      <c r="M10" s="263"/>
      <c r="N10" s="80" t="s">
        <v>8</v>
      </c>
      <c r="O10" s="246"/>
      <c r="P10" s="246"/>
      <c r="Q10" s="246"/>
      <c r="R10" s="208"/>
      <c r="S10" s="274"/>
      <c r="T10" s="261"/>
      <c r="U10" s="11"/>
      <c r="V10" s="34"/>
      <c r="W10" s="201"/>
      <c r="X10" s="63"/>
      <c r="Y10" s="220"/>
      <c r="Z10" s="220"/>
      <c r="AA10" s="220"/>
      <c r="AB10" s="220"/>
      <c r="AC10" s="61"/>
      <c r="AD10" s="61"/>
      <c r="AE10" s="201"/>
      <c r="AF10" s="63"/>
      <c r="AG10" s="220"/>
      <c r="AH10" s="220"/>
      <c r="AI10" s="220"/>
      <c r="AJ10" s="220"/>
      <c r="AK10" s="61"/>
      <c r="AL10" s="61"/>
      <c r="AM10" s="201"/>
      <c r="AN10" s="63"/>
      <c r="AO10" s="220"/>
      <c r="AP10" s="220"/>
      <c r="AQ10" s="220"/>
      <c r="AR10" s="220"/>
      <c r="AS10" s="61"/>
      <c r="AT10" s="61"/>
      <c r="AU10" s="201"/>
      <c r="AV10" s="63"/>
      <c r="AW10" s="220"/>
      <c r="AX10" s="220"/>
      <c r="AY10" s="220"/>
      <c r="AZ10" s="220"/>
      <c r="BA10" s="61"/>
      <c r="BB10" s="61"/>
      <c r="BC10" s="61"/>
      <c r="BD10" s="61"/>
      <c r="BE10" s="61"/>
      <c r="BF10" s="61"/>
      <c r="BG10" s="61"/>
    </row>
    <row r="11" spans="1:59" ht="18.75" x14ac:dyDescent="0.3">
      <c r="A11" s="235" t="s">
        <v>2</v>
      </c>
      <c r="B11" s="88" t="s">
        <v>20</v>
      </c>
      <c r="C11" s="213">
        <v>1.4</v>
      </c>
      <c r="D11" s="215">
        <v>1.2</v>
      </c>
      <c r="E11" s="215">
        <v>1</v>
      </c>
      <c r="F11" s="264">
        <v>0.8</v>
      </c>
      <c r="G11" s="264">
        <v>0.7</v>
      </c>
      <c r="H11" s="217">
        <v>0.6</v>
      </c>
      <c r="I11" s="11"/>
      <c r="K11" s="223"/>
      <c r="L11" s="11"/>
      <c r="M11" s="262" t="s">
        <v>2</v>
      </c>
      <c r="N11" s="79" t="s">
        <v>20</v>
      </c>
      <c r="O11" s="246">
        <v>1.4</v>
      </c>
      <c r="P11" s="246">
        <v>1.2</v>
      </c>
      <c r="Q11" s="246">
        <v>1</v>
      </c>
      <c r="R11" s="272">
        <v>0.8</v>
      </c>
      <c r="S11" s="272">
        <v>0.7</v>
      </c>
      <c r="T11" s="261">
        <v>0.6</v>
      </c>
      <c r="U11" s="11"/>
      <c r="V11" s="34"/>
      <c r="W11" s="201"/>
      <c r="X11" s="62"/>
      <c r="Y11" s="220"/>
      <c r="Z11" s="220"/>
      <c r="AA11" s="220"/>
      <c r="AB11" s="220"/>
      <c r="AC11" s="61"/>
      <c r="AD11" s="61"/>
      <c r="AE11" s="201"/>
      <c r="AF11" s="62"/>
      <c r="AG11" s="220"/>
      <c r="AH11" s="220"/>
      <c r="AI11" s="220"/>
      <c r="AJ11" s="220"/>
      <c r="AK11" s="61"/>
      <c r="AL11" s="61"/>
      <c r="AM11" s="201"/>
      <c r="AN11" s="62"/>
      <c r="AO11" s="220"/>
      <c r="AP11" s="220"/>
      <c r="AQ11" s="220"/>
      <c r="AR11" s="220"/>
      <c r="AS11" s="61"/>
      <c r="AT11" s="61"/>
      <c r="AU11" s="201"/>
      <c r="AV11" s="62"/>
      <c r="AW11" s="220"/>
      <c r="AX11" s="220"/>
      <c r="AY11" s="220"/>
      <c r="AZ11" s="220"/>
      <c r="BA11" s="61"/>
      <c r="BB11" s="61"/>
      <c r="BC11" s="61"/>
      <c r="BD11" s="61"/>
      <c r="BE11" s="61"/>
      <c r="BF11" s="61"/>
      <c r="BG11" s="61"/>
    </row>
    <row r="12" spans="1:59" ht="38.65" customHeight="1" x14ac:dyDescent="0.25">
      <c r="A12" s="236"/>
      <c r="B12" s="90" t="s">
        <v>23</v>
      </c>
      <c r="C12" s="213"/>
      <c r="D12" s="215"/>
      <c r="E12" s="215"/>
      <c r="F12" s="208"/>
      <c r="G12" s="208"/>
      <c r="H12" s="217"/>
      <c r="I12" s="11"/>
      <c r="K12" s="223"/>
      <c r="L12" s="11"/>
      <c r="M12" s="263"/>
      <c r="N12" s="81" t="s">
        <v>23</v>
      </c>
      <c r="O12" s="246"/>
      <c r="P12" s="246"/>
      <c r="Q12" s="246"/>
      <c r="R12" s="208"/>
      <c r="S12" s="208"/>
      <c r="T12" s="261"/>
      <c r="U12" s="11"/>
      <c r="V12" s="34"/>
      <c r="W12" s="201"/>
      <c r="X12" s="64"/>
      <c r="Y12" s="220"/>
      <c r="Z12" s="220"/>
      <c r="AA12" s="220"/>
      <c r="AB12" s="220"/>
      <c r="AC12" s="61"/>
      <c r="AD12" s="61"/>
      <c r="AE12" s="201"/>
      <c r="AF12" s="64"/>
      <c r="AG12" s="220"/>
      <c r="AH12" s="220"/>
      <c r="AI12" s="220"/>
      <c r="AJ12" s="220"/>
      <c r="AK12" s="61"/>
      <c r="AL12" s="61"/>
      <c r="AM12" s="201"/>
      <c r="AN12" s="64"/>
      <c r="AO12" s="220"/>
      <c r="AP12" s="220"/>
      <c r="AQ12" s="220"/>
      <c r="AR12" s="220"/>
      <c r="AS12" s="61"/>
      <c r="AT12" s="61"/>
      <c r="AU12" s="201"/>
      <c r="AV12" s="64"/>
      <c r="AW12" s="220"/>
      <c r="AX12" s="220"/>
      <c r="AY12" s="220"/>
      <c r="AZ12" s="220"/>
      <c r="BA12" s="61"/>
      <c r="BB12" s="61"/>
      <c r="BC12" s="61"/>
      <c r="BD12" s="61"/>
      <c r="BE12" s="61"/>
      <c r="BF12" s="61"/>
      <c r="BG12" s="61"/>
    </row>
    <row r="13" spans="1:59" ht="18.75" x14ac:dyDescent="0.3">
      <c r="A13" s="224" t="s">
        <v>3</v>
      </c>
      <c r="B13" s="91" t="s">
        <v>21</v>
      </c>
      <c r="C13" s="213">
        <v>1.8</v>
      </c>
      <c r="D13" s="215">
        <v>1.5</v>
      </c>
      <c r="E13" s="215">
        <v>1.3</v>
      </c>
      <c r="F13" s="264">
        <v>1.1000000000000001</v>
      </c>
      <c r="G13" s="264">
        <v>0.8</v>
      </c>
      <c r="H13" s="217">
        <v>0.7</v>
      </c>
      <c r="I13" s="11"/>
      <c r="K13" s="223"/>
      <c r="L13" s="11"/>
      <c r="M13" s="252" t="s">
        <v>3</v>
      </c>
      <c r="N13" s="82" t="s">
        <v>21</v>
      </c>
      <c r="O13" s="246">
        <v>1.8</v>
      </c>
      <c r="P13" s="246">
        <v>1.5</v>
      </c>
      <c r="Q13" s="246">
        <v>1.3</v>
      </c>
      <c r="R13" s="272">
        <v>1.1000000000000001</v>
      </c>
      <c r="S13" s="272">
        <v>0.8</v>
      </c>
      <c r="T13" s="246">
        <v>0.7</v>
      </c>
      <c r="U13" s="11"/>
      <c r="V13" s="34"/>
      <c r="W13" s="201"/>
      <c r="X13" s="65"/>
      <c r="Y13" s="220"/>
      <c r="Z13" s="220"/>
      <c r="AA13" s="220"/>
      <c r="AB13" s="220"/>
      <c r="AC13" s="61"/>
      <c r="AD13" s="61"/>
      <c r="AE13" s="201"/>
      <c r="AF13" s="65"/>
      <c r="AG13" s="220"/>
      <c r="AH13" s="220"/>
      <c r="AI13" s="220"/>
      <c r="AJ13" s="220"/>
      <c r="AK13" s="61"/>
      <c r="AL13" s="61"/>
      <c r="AM13" s="201"/>
      <c r="AN13" s="65"/>
      <c r="AO13" s="220"/>
      <c r="AP13" s="220"/>
      <c r="AQ13" s="220"/>
      <c r="AR13" s="220"/>
      <c r="AS13" s="61"/>
      <c r="AT13" s="61"/>
      <c r="AU13" s="201"/>
      <c r="AV13" s="65"/>
      <c r="AW13" s="220"/>
      <c r="AX13" s="220"/>
      <c r="AY13" s="220"/>
      <c r="AZ13" s="220"/>
      <c r="BA13" s="61"/>
      <c r="BB13" s="61"/>
      <c r="BC13" s="61"/>
      <c r="BD13" s="61"/>
      <c r="BE13" s="61"/>
      <c r="BF13" s="61"/>
      <c r="BG13" s="61"/>
    </row>
    <row r="14" spans="1:59" ht="52.9" customHeight="1" x14ac:dyDescent="0.3">
      <c r="A14" s="224"/>
      <c r="B14" s="92" t="s">
        <v>24</v>
      </c>
      <c r="C14" s="213"/>
      <c r="D14" s="215"/>
      <c r="E14" s="215"/>
      <c r="F14" s="208"/>
      <c r="G14" s="208"/>
      <c r="H14" s="217"/>
      <c r="I14" s="11"/>
      <c r="K14" s="223"/>
      <c r="L14" s="11"/>
      <c r="M14" s="252"/>
      <c r="N14" s="83" t="s">
        <v>24</v>
      </c>
      <c r="O14" s="246"/>
      <c r="P14" s="246"/>
      <c r="Q14" s="246"/>
      <c r="R14" s="208"/>
      <c r="S14" s="208"/>
      <c r="T14" s="246"/>
      <c r="U14" s="11"/>
      <c r="V14" s="34"/>
      <c r="W14" s="201"/>
      <c r="X14" s="66"/>
      <c r="Y14" s="220"/>
      <c r="Z14" s="220"/>
      <c r="AA14" s="220"/>
      <c r="AB14" s="220"/>
      <c r="AC14" s="61"/>
      <c r="AD14" s="61"/>
      <c r="AE14" s="201"/>
      <c r="AF14" s="66"/>
      <c r="AG14" s="220"/>
      <c r="AH14" s="220"/>
      <c r="AI14" s="220"/>
      <c r="AJ14" s="220"/>
      <c r="AK14" s="61"/>
      <c r="AL14" s="61"/>
      <c r="AM14" s="201"/>
      <c r="AN14" s="66"/>
      <c r="AO14" s="220"/>
      <c r="AP14" s="220"/>
      <c r="AQ14" s="220"/>
      <c r="AR14" s="220"/>
      <c r="AS14" s="61"/>
      <c r="AT14" s="61"/>
      <c r="AU14" s="201"/>
      <c r="AV14" s="66"/>
      <c r="AW14" s="220"/>
      <c r="AX14" s="220"/>
      <c r="AY14" s="220"/>
      <c r="AZ14" s="220"/>
      <c r="BA14" s="61"/>
      <c r="BB14" s="61"/>
      <c r="BC14" s="61"/>
      <c r="BD14" s="61"/>
      <c r="BE14" s="61"/>
      <c r="BF14" s="61"/>
      <c r="BG14" s="61"/>
    </row>
    <row r="15" spans="1:59" ht="18.75" x14ac:dyDescent="0.3">
      <c r="A15" s="224" t="s">
        <v>4</v>
      </c>
      <c r="B15" s="88" t="s">
        <v>22</v>
      </c>
      <c r="C15" s="213">
        <v>2.5</v>
      </c>
      <c r="D15" s="215">
        <v>2.2000000000000002</v>
      </c>
      <c r="E15" s="215">
        <v>1.9</v>
      </c>
      <c r="F15" s="264">
        <v>1.6</v>
      </c>
      <c r="G15" s="264">
        <v>0.9</v>
      </c>
      <c r="H15" s="217">
        <v>0.8</v>
      </c>
      <c r="I15" s="11"/>
      <c r="K15" s="223"/>
      <c r="L15" s="11"/>
      <c r="M15" s="252" t="s">
        <v>4</v>
      </c>
      <c r="N15" s="79" t="s">
        <v>22</v>
      </c>
      <c r="O15" s="246">
        <v>2.5</v>
      </c>
      <c r="P15" s="246">
        <v>2.2000000000000002</v>
      </c>
      <c r="Q15" s="246">
        <v>1.9</v>
      </c>
      <c r="R15" s="272">
        <v>1.6</v>
      </c>
      <c r="S15" s="272">
        <v>0.9</v>
      </c>
      <c r="T15" s="246">
        <v>0.8</v>
      </c>
      <c r="U15" s="11"/>
      <c r="V15" s="34"/>
      <c r="W15" s="201"/>
      <c r="X15" s="62"/>
      <c r="Y15" s="220"/>
      <c r="Z15" s="220"/>
      <c r="AA15" s="220"/>
      <c r="AB15" s="220"/>
      <c r="AC15" s="61"/>
      <c r="AD15" s="61"/>
      <c r="AE15" s="201"/>
      <c r="AF15" s="62"/>
      <c r="AG15" s="220"/>
      <c r="AH15" s="220"/>
      <c r="AI15" s="220"/>
      <c r="AJ15" s="220"/>
      <c r="AK15" s="61"/>
      <c r="AL15" s="61"/>
      <c r="AM15" s="201"/>
      <c r="AN15" s="62"/>
      <c r="AO15" s="220"/>
      <c r="AP15" s="220"/>
      <c r="AQ15" s="220"/>
      <c r="AR15" s="220"/>
      <c r="AS15" s="61"/>
      <c r="AT15" s="61"/>
      <c r="AU15" s="201"/>
      <c r="AV15" s="62"/>
      <c r="AW15" s="220"/>
      <c r="AX15" s="220"/>
      <c r="AY15" s="220"/>
      <c r="AZ15" s="220"/>
      <c r="BA15" s="61"/>
      <c r="BB15" s="61"/>
      <c r="BC15" s="61"/>
      <c r="BD15" s="61"/>
      <c r="BE15" s="61"/>
      <c r="BF15" s="61"/>
      <c r="BG15" s="61"/>
    </row>
    <row r="16" spans="1:59" ht="37.5" x14ac:dyDescent="0.3">
      <c r="A16" s="224"/>
      <c r="B16" s="92" t="s">
        <v>9</v>
      </c>
      <c r="C16" s="213"/>
      <c r="D16" s="215"/>
      <c r="E16" s="215"/>
      <c r="F16" s="208"/>
      <c r="G16" s="208"/>
      <c r="H16" s="217"/>
      <c r="I16" s="11"/>
      <c r="K16" s="223"/>
      <c r="L16" s="11"/>
      <c r="M16" s="252"/>
      <c r="N16" s="83" t="s">
        <v>9</v>
      </c>
      <c r="O16" s="246"/>
      <c r="P16" s="246"/>
      <c r="Q16" s="246"/>
      <c r="R16" s="208"/>
      <c r="S16" s="208"/>
      <c r="T16" s="246"/>
      <c r="U16" s="11"/>
      <c r="V16" s="34"/>
      <c r="W16" s="201"/>
      <c r="X16" s="67"/>
      <c r="Y16" s="220"/>
      <c r="Z16" s="220"/>
      <c r="AA16" s="220"/>
      <c r="AB16" s="220"/>
      <c r="AC16" s="61"/>
      <c r="AD16" s="61"/>
      <c r="AE16" s="201"/>
      <c r="AF16" s="63"/>
      <c r="AG16" s="220"/>
      <c r="AH16" s="220"/>
      <c r="AI16" s="220"/>
      <c r="AJ16" s="220"/>
      <c r="AK16" s="61"/>
      <c r="AL16" s="61"/>
      <c r="AM16" s="201"/>
      <c r="AN16" s="63"/>
      <c r="AO16" s="220"/>
      <c r="AP16" s="220"/>
      <c r="AQ16" s="220"/>
      <c r="AR16" s="220"/>
      <c r="AS16" s="61"/>
      <c r="AT16" s="61"/>
      <c r="AU16" s="201"/>
      <c r="AV16" s="63"/>
      <c r="AW16" s="220"/>
      <c r="AX16" s="220"/>
      <c r="AY16" s="220"/>
      <c r="AZ16" s="220"/>
      <c r="BA16" s="61"/>
      <c r="BB16" s="61"/>
      <c r="BC16" s="61"/>
      <c r="BD16" s="61"/>
      <c r="BE16" s="61"/>
      <c r="BF16" s="61"/>
      <c r="BG16" s="61"/>
    </row>
    <row r="17" spans="1:59" ht="18.75" x14ac:dyDescent="0.3">
      <c r="A17" s="228" t="s">
        <v>5</v>
      </c>
      <c r="B17" s="88" t="s">
        <v>10</v>
      </c>
      <c r="C17" s="213">
        <v>3</v>
      </c>
      <c r="D17" s="215">
        <v>2.7</v>
      </c>
      <c r="E17" s="215">
        <v>2.4</v>
      </c>
      <c r="F17" s="264">
        <v>2.1</v>
      </c>
      <c r="G17" s="264">
        <v>1</v>
      </c>
      <c r="H17" s="217">
        <v>0.9</v>
      </c>
      <c r="I17" s="11"/>
      <c r="K17" s="223"/>
      <c r="L17" s="11"/>
      <c r="M17" s="219" t="s">
        <v>5</v>
      </c>
      <c r="N17" s="79" t="s">
        <v>10</v>
      </c>
      <c r="O17" s="246">
        <v>3</v>
      </c>
      <c r="P17" s="246">
        <v>2.7</v>
      </c>
      <c r="Q17" s="246">
        <v>2.4</v>
      </c>
      <c r="R17" s="272">
        <v>2.1</v>
      </c>
      <c r="S17" s="272">
        <v>1</v>
      </c>
      <c r="T17" s="246">
        <v>0.9</v>
      </c>
      <c r="U17" s="11"/>
      <c r="V17" s="34"/>
      <c r="W17" s="203"/>
      <c r="X17" s="62"/>
      <c r="Y17" s="220"/>
      <c r="Z17" s="220"/>
      <c r="AA17" s="220"/>
      <c r="AB17" s="220"/>
      <c r="AC17" s="61"/>
      <c r="AD17" s="61"/>
      <c r="AE17" s="203"/>
      <c r="AF17" s="62"/>
      <c r="AG17" s="220"/>
      <c r="AH17" s="220"/>
      <c r="AI17" s="220"/>
      <c r="AJ17" s="220"/>
      <c r="AK17" s="61"/>
      <c r="AL17" s="61"/>
      <c r="AM17" s="203"/>
      <c r="AN17" s="62"/>
      <c r="AO17" s="220"/>
      <c r="AP17" s="220"/>
      <c r="AQ17" s="220"/>
      <c r="AR17" s="220"/>
      <c r="AS17" s="61"/>
      <c r="AT17" s="61"/>
      <c r="AU17" s="203"/>
      <c r="AV17" s="62"/>
      <c r="AW17" s="220"/>
      <c r="AX17" s="220"/>
      <c r="AY17" s="220"/>
      <c r="AZ17" s="220"/>
      <c r="BA17" s="61"/>
      <c r="BB17" s="61"/>
      <c r="BC17" s="61"/>
      <c r="BD17" s="61"/>
      <c r="BE17" s="61"/>
      <c r="BF17" s="61"/>
      <c r="BG17" s="61"/>
    </row>
    <row r="18" spans="1:59" ht="38.25" thickBot="1" x14ac:dyDescent="0.35">
      <c r="A18" s="250"/>
      <c r="B18" s="93" t="s">
        <v>11</v>
      </c>
      <c r="C18" s="214"/>
      <c r="D18" s="216"/>
      <c r="E18" s="216"/>
      <c r="F18" s="271"/>
      <c r="G18" s="271"/>
      <c r="H18" s="218"/>
      <c r="I18" s="11"/>
      <c r="K18" s="223"/>
      <c r="L18" s="11"/>
      <c r="M18" s="219"/>
      <c r="N18" s="83" t="s">
        <v>11</v>
      </c>
      <c r="O18" s="246"/>
      <c r="P18" s="246"/>
      <c r="Q18" s="246"/>
      <c r="R18" s="208"/>
      <c r="S18" s="208"/>
      <c r="T18" s="246"/>
      <c r="U18" s="11"/>
      <c r="V18" s="34"/>
      <c r="W18" s="203"/>
      <c r="X18" s="63"/>
      <c r="Y18" s="220"/>
      <c r="Z18" s="220"/>
      <c r="AA18" s="220"/>
      <c r="AB18" s="220"/>
      <c r="AC18" s="61"/>
      <c r="AD18" s="61"/>
      <c r="AE18" s="203"/>
      <c r="AF18" s="63"/>
      <c r="AG18" s="220"/>
      <c r="AH18" s="220"/>
      <c r="AI18" s="220"/>
      <c r="AJ18" s="220"/>
      <c r="AK18" s="61"/>
      <c r="AL18" s="61"/>
      <c r="AM18" s="203"/>
      <c r="AN18" s="63"/>
      <c r="AO18" s="220"/>
      <c r="AP18" s="220"/>
      <c r="AQ18" s="220"/>
      <c r="AR18" s="220"/>
      <c r="AS18" s="61"/>
      <c r="AT18" s="61"/>
      <c r="AU18" s="203"/>
      <c r="AV18" s="63"/>
      <c r="AW18" s="220"/>
      <c r="AX18" s="220"/>
      <c r="AY18" s="220"/>
      <c r="AZ18" s="220"/>
      <c r="BA18" s="61"/>
      <c r="BB18" s="61"/>
      <c r="BC18" s="61"/>
      <c r="BD18" s="61"/>
      <c r="BE18" s="61"/>
      <c r="BF18" s="61"/>
      <c r="BG18" s="61"/>
    </row>
    <row r="19" spans="1:59" ht="18.75" x14ac:dyDescent="0.3">
      <c r="A19" s="149"/>
      <c r="B19" s="150"/>
      <c r="C19" s="151"/>
      <c r="D19" s="151"/>
      <c r="E19" s="151"/>
      <c r="F19" s="152"/>
      <c r="G19" s="152"/>
      <c r="H19" s="151"/>
      <c r="I19" s="11"/>
      <c r="K19" s="162"/>
      <c r="L19" s="163"/>
      <c r="M19" s="164"/>
      <c r="N19" s="165"/>
      <c r="O19" s="161"/>
      <c r="P19" s="161"/>
      <c r="Q19" s="161"/>
      <c r="R19" s="152"/>
      <c r="S19" s="152"/>
      <c r="T19" s="161"/>
      <c r="U19" s="11"/>
      <c r="V19" s="34"/>
      <c r="W19" s="143"/>
      <c r="X19" s="63"/>
      <c r="Y19" s="144"/>
      <c r="Z19" s="144"/>
      <c r="AA19" s="144"/>
      <c r="AB19" s="144"/>
      <c r="AC19" s="61"/>
      <c r="AD19" s="61"/>
      <c r="AE19" s="143"/>
      <c r="AF19" s="63"/>
      <c r="AG19" s="144"/>
      <c r="AH19" s="144"/>
      <c r="AI19" s="144"/>
      <c r="AJ19" s="144"/>
      <c r="AK19" s="61"/>
      <c r="AL19" s="61"/>
      <c r="AM19" s="143"/>
      <c r="AN19" s="63"/>
      <c r="AO19" s="144"/>
      <c r="AP19" s="144"/>
      <c r="AQ19" s="144"/>
      <c r="AR19" s="144"/>
      <c r="AS19" s="61"/>
      <c r="AT19" s="61"/>
      <c r="AU19" s="143"/>
      <c r="AV19" s="63"/>
      <c r="AW19" s="144"/>
      <c r="AX19" s="144"/>
      <c r="AY19" s="144"/>
      <c r="AZ19" s="144"/>
      <c r="BA19" s="61"/>
      <c r="BB19" s="61"/>
      <c r="BC19" s="61"/>
      <c r="BD19" s="61"/>
      <c r="BE19" s="61"/>
      <c r="BF19" s="61"/>
      <c r="BG19" s="61"/>
    </row>
    <row r="20" spans="1:59" ht="37.5" x14ac:dyDescent="0.3">
      <c r="A20" s="149"/>
      <c r="B20" s="157" t="s">
        <v>57</v>
      </c>
      <c r="C20" s="148">
        <v>0</v>
      </c>
      <c r="D20" s="151"/>
      <c r="E20" s="151"/>
      <c r="F20" s="152"/>
      <c r="G20" s="152"/>
      <c r="H20" s="151"/>
      <c r="I20" s="11"/>
      <c r="K20" s="162"/>
      <c r="L20" s="163"/>
      <c r="M20" s="164"/>
      <c r="N20" s="83" t="s">
        <v>57</v>
      </c>
      <c r="O20" s="145">
        <v>0</v>
      </c>
      <c r="P20" s="161"/>
      <c r="Q20" s="161"/>
      <c r="R20" s="152"/>
      <c r="S20" s="152"/>
      <c r="T20" s="161"/>
      <c r="U20" s="11"/>
      <c r="V20" s="34"/>
      <c r="W20" s="143"/>
      <c r="X20" s="63"/>
      <c r="Y20" s="144"/>
      <c r="Z20" s="144"/>
      <c r="AA20" s="144"/>
      <c r="AB20" s="144"/>
      <c r="AC20" s="61"/>
      <c r="AD20" s="61"/>
      <c r="AE20" s="143"/>
      <c r="AF20" s="63"/>
      <c r="AG20" s="144"/>
      <c r="AH20" s="144"/>
      <c r="AI20" s="144"/>
      <c r="AJ20" s="144"/>
      <c r="AK20" s="61"/>
      <c r="AL20" s="61"/>
      <c r="AM20" s="143"/>
      <c r="AN20" s="63"/>
      <c r="AO20" s="144"/>
      <c r="AP20" s="144"/>
      <c r="AQ20" s="144"/>
      <c r="AR20" s="144"/>
      <c r="AS20" s="61"/>
      <c r="AT20" s="61"/>
      <c r="AU20" s="143"/>
      <c r="AV20" s="63"/>
      <c r="AW20" s="144"/>
      <c r="AX20" s="144"/>
      <c r="AY20" s="144"/>
      <c r="AZ20" s="144"/>
      <c r="BA20" s="61"/>
      <c r="BB20" s="61"/>
      <c r="BC20" s="61"/>
      <c r="BD20" s="61"/>
      <c r="BE20" s="61"/>
      <c r="BF20" s="61"/>
      <c r="BG20" s="61"/>
    </row>
    <row r="21" spans="1:59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"/>
      <c r="K21" s="57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34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</row>
    <row r="22" spans="1:59" ht="15.75" x14ac:dyDescent="0.25">
      <c r="A22" s="184" t="s">
        <v>12</v>
      </c>
      <c r="B22" s="184"/>
      <c r="C22" s="11"/>
      <c r="D22" s="11"/>
      <c r="E22" s="11"/>
      <c r="F22" s="11"/>
      <c r="G22" s="11"/>
      <c r="H22" s="11"/>
      <c r="I22" s="11"/>
      <c r="J22" s="1"/>
      <c r="K22" s="57"/>
      <c r="L22" s="11"/>
      <c r="M22" s="243" t="s">
        <v>12</v>
      </c>
      <c r="N22" s="243"/>
      <c r="O22" s="243"/>
      <c r="P22" s="11"/>
      <c r="Q22" s="11"/>
      <c r="R22" s="11"/>
      <c r="S22" s="11"/>
      <c r="T22" s="11"/>
      <c r="U22" s="11"/>
      <c r="V22" s="34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</row>
    <row r="23" spans="1:59" ht="15.75" thickBo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"/>
      <c r="K23" s="57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34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</row>
    <row r="24" spans="1:59" ht="14.25" customHeight="1" x14ac:dyDescent="0.25">
      <c r="A24" s="229" t="s">
        <v>6</v>
      </c>
      <c r="B24" s="231" t="s">
        <v>31</v>
      </c>
      <c r="C24" s="233" t="s">
        <v>0</v>
      </c>
      <c r="D24" s="234"/>
      <c r="E24" s="234"/>
      <c r="F24" s="234"/>
      <c r="G24" s="234"/>
      <c r="H24" s="234"/>
      <c r="I24" s="221" t="s">
        <v>14</v>
      </c>
      <c r="J24" s="2"/>
      <c r="K24" s="223" t="s">
        <v>42</v>
      </c>
      <c r="L24" s="11"/>
      <c r="M24" s="240" t="s">
        <v>6</v>
      </c>
      <c r="N24" s="244" t="s">
        <v>31</v>
      </c>
      <c r="O24" s="245" t="s">
        <v>0</v>
      </c>
      <c r="P24" s="245"/>
      <c r="Q24" s="245"/>
      <c r="R24" s="245"/>
      <c r="S24" s="245"/>
      <c r="T24" s="245"/>
      <c r="U24" s="247" t="s">
        <v>14</v>
      </c>
      <c r="V24" s="34"/>
      <c r="W24" s="203"/>
      <c r="X24" s="199"/>
      <c r="Y24" s="200"/>
      <c r="Z24" s="200"/>
      <c r="AA24" s="200"/>
      <c r="AB24" s="200"/>
      <c r="AC24" s="200"/>
      <c r="AD24" s="61"/>
      <c r="AE24" s="203"/>
      <c r="AF24" s="199"/>
      <c r="AG24" s="200"/>
      <c r="AH24" s="200"/>
      <c r="AI24" s="200"/>
      <c r="AJ24" s="200"/>
      <c r="AK24" s="200"/>
      <c r="AL24" s="61"/>
      <c r="AM24" s="203"/>
      <c r="AN24" s="199"/>
      <c r="AO24" s="200"/>
      <c r="AP24" s="200"/>
      <c r="AQ24" s="200"/>
      <c r="AR24" s="200"/>
      <c r="AS24" s="200"/>
      <c r="AT24" s="61"/>
      <c r="AU24" s="203"/>
      <c r="AV24" s="199"/>
      <c r="AW24" s="200"/>
      <c r="AX24" s="200"/>
      <c r="AY24" s="200"/>
      <c r="AZ24" s="200"/>
      <c r="BA24" s="200"/>
      <c r="BB24" s="61"/>
      <c r="BC24" s="61"/>
      <c r="BD24" s="61"/>
      <c r="BE24" s="61"/>
      <c r="BF24" s="61"/>
      <c r="BG24" s="61"/>
    </row>
    <row r="25" spans="1:59" x14ac:dyDescent="0.25">
      <c r="A25" s="230"/>
      <c r="B25" s="232"/>
      <c r="C25" s="117">
        <v>1</v>
      </c>
      <c r="D25" s="22">
        <v>2</v>
      </c>
      <c r="E25" s="22">
        <v>3</v>
      </c>
      <c r="F25" s="22">
        <v>4</v>
      </c>
      <c r="G25" s="22">
        <v>5</v>
      </c>
      <c r="H25" s="22">
        <v>6</v>
      </c>
      <c r="I25" s="222"/>
      <c r="J25" s="2"/>
      <c r="K25" s="223"/>
      <c r="L25" s="11"/>
      <c r="M25" s="240"/>
      <c r="N25" s="244"/>
      <c r="O25" s="28">
        <v>1</v>
      </c>
      <c r="P25" s="28">
        <v>2</v>
      </c>
      <c r="Q25" s="28">
        <v>3</v>
      </c>
      <c r="R25" s="136">
        <v>4</v>
      </c>
      <c r="S25" s="136">
        <v>5</v>
      </c>
      <c r="T25" s="28">
        <v>6</v>
      </c>
      <c r="U25" s="248"/>
      <c r="V25" s="34"/>
      <c r="W25" s="203"/>
      <c r="X25" s="199"/>
      <c r="Y25" s="2"/>
      <c r="Z25" s="2"/>
      <c r="AA25" s="2"/>
      <c r="AB25" s="2"/>
      <c r="AC25" s="200"/>
      <c r="AD25" s="61"/>
      <c r="AE25" s="203"/>
      <c r="AF25" s="199"/>
      <c r="AG25" s="2"/>
      <c r="AH25" s="2"/>
      <c r="AI25" s="2"/>
      <c r="AJ25" s="2"/>
      <c r="AK25" s="200"/>
      <c r="AL25" s="61"/>
      <c r="AM25" s="203"/>
      <c r="AN25" s="199"/>
      <c r="AO25" s="2"/>
      <c r="AP25" s="2"/>
      <c r="AQ25" s="2"/>
      <c r="AR25" s="2"/>
      <c r="AS25" s="200"/>
      <c r="AT25" s="61"/>
      <c r="AU25" s="203"/>
      <c r="AV25" s="199"/>
      <c r="AW25" s="2"/>
      <c r="AX25" s="2"/>
      <c r="AY25" s="2"/>
      <c r="AZ25" s="2"/>
      <c r="BA25" s="200"/>
      <c r="BB25" s="61"/>
      <c r="BC25" s="61"/>
      <c r="BD25" s="61"/>
      <c r="BE25" s="61"/>
      <c r="BF25" s="61"/>
      <c r="BG25" s="61"/>
    </row>
    <row r="26" spans="1:59" x14ac:dyDescent="0.25">
      <c r="A26" s="230"/>
      <c r="B26" s="232"/>
      <c r="C26" s="136" t="s">
        <v>54</v>
      </c>
      <c r="D26" s="136" t="s">
        <v>55</v>
      </c>
      <c r="E26" s="136" t="s">
        <v>56</v>
      </c>
      <c r="F26" s="136" t="s">
        <v>48</v>
      </c>
      <c r="G26" s="136" t="s">
        <v>52</v>
      </c>
      <c r="H26" s="136" t="s">
        <v>53</v>
      </c>
      <c r="I26" s="222"/>
      <c r="J26" s="2"/>
      <c r="K26" s="223"/>
      <c r="L26" s="11"/>
      <c r="M26" s="240"/>
      <c r="N26" s="244"/>
      <c r="O26" s="58" t="s">
        <v>54</v>
      </c>
      <c r="P26" s="58" t="s">
        <v>55</v>
      </c>
      <c r="Q26" s="58" t="s">
        <v>56</v>
      </c>
      <c r="R26" s="58" t="s">
        <v>48</v>
      </c>
      <c r="S26" s="58" t="s">
        <v>52</v>
      </c>
      <c r="T26" s="58" t="s">
        <v>53</v>
      </c>
      <c r="U26" s="249"/>
      <c r="V26" s="34"/>
      <c r="W26" s="203"/>
      <c r="X26" s="199"/>
      <c r="Y26" s="61"/>
      <c r="Z26" s="61"/>
      <c r="AA26" s="61"/>
      <c r="AB26" s="61"/>
      <c r="AC26" s="200"/>
      <c r="AD26" s="61"/>
      <c r="AE26" s="203"/>
      <c r="AF26" s="199"/>
      <c r="AG26" s="61"/>
      <c r="AH26" s="61"/>
      <c r="AI26" s="61"/>
      <c r="AJ26" s="61"/>
      <c r="AK26" s="200"/>
      <c r="AL26" s="61"/>
      <c r="AM26" s="203"/>
      <c r="AN26" s="199"/>
      <c r="AO26" s="61"/>
      <c r="AP26" s="61"/>
      <c r="AQ26" s="61"/>
      <c r="AR26" s="61"/>
      <c r="AS26" s="200"/>
      <c r="AT26" s="61"/>
      <c r="AU26" s="203"/>
      <c r="AV26" s="199"/>
      <c r="AW26" s="61"/>
      <c r="AX26" s="61"/>
      <c r="AY26" s="61"/>
      <c r="AZ26" s="61"/>
      <c r="BA26" s="200"/>
      <c r="BB26" s="61"/>
      <c r="BC26" s="61"/>
      <c r="BD26" s="61"/>
      <c r="BE26" s="61"/>
      <c r="BF26" s="61"/>
      <c r="BG26" s="61"/>
    </row>
    <row r="27" spans="1:59" ht="18.75" x14ac:dyDescent="0.3">
      <c r="A27" s="235" t="s">
        <v>1</v>
      </c>
      <c r="B27" s="88" t="s">
        <v>7</v>
      </c>
      <c r="C27" s="225">
        <v>0</v>
      </c>
      <c r="D27" s="205">
        <v>0</v>
      </c>
      <c r="E27" s="205">
        <v>0</v>
      </c>
      <c r="F27" s="207">
        <v>0</v>
      </c>
      <c r="G27" s="207">
        <v>0</v>
      </c>
      <c r="H27" s="205">
        <v>0</v>
      </c>
      <c r="I27" s="210">
        <f>C27+D27+E27+F27+G27+H27</f>
        <v>0</v>
      </c>
      <c r="J27" s="3"/>
      <c r="K27" s="223"/>
      <c r="L27" s="11"/>
      <c r="M27" s="211" t="s">
        <v>1</v>
      </c>
      <c r="N27" s="12" t="s">
        <v>7</v>
      </c>
      <c r="O27" s="205">
        <v>0</v>
      </c>
      <c r="P27" s="205">
        <v>3</v>
      </c>
      <c r="Q27" s="205">
        <v>0</v>
      </c>
      <c r="R27" s="207">
        <v>0</v>
      </c>
      <c r="S27" s="207">
        <v>0</v>
      </c>
      <c r="T27" s="205">
        <v>0</v>
      </c>
      <c r="U27" s="205">
        <f>O27+P27+Q27+R27+S27+T27</f>
        <v>3</v>
      </c>
      <c r="V27" s="34"/>
      <c r="W27" s="201"/>
      <c r="X27" s="62"/>
      <c r="Y27" s="202"/>
      <c r="Z27" s="202"/>
      <c r="AA27" s="202"/>
      <c r="AB27" s="202"/>
      <c r="AC27" s="202"/>
      <c r="AD27" s="61"/>
      <c r="AE27" s="201"/>
      <c r="AF27" s="62"/>
      <c r="AG27" s="202"/>
      <c r="AH27" s="202"/>
      <c r="AI27" s="202"/>
      <c r="AJ27" s="202"/>
      <c r="AK27" s="202"/>
      <c r="AL27" s="61"/>
      <c r="AM27" s="201"/>
      <c r="AN27" s="62"/>
      <c r="AO27" s="202"/>
      <c r="AP27" s="202"/>
      <c r="AQ27" s="202"/>
      <c r="AR27" s="202"/>
      <c r="AS27" s="202"/>
      <c r="AT27" s="61"/>
      <c r="AU27" s="201"/>
      <c r="AV27" s="62"/>
      <c r="AW27" s="202"/>
      <c r="AX27" s="202"/>
      <c r="AY27" s="202"/>
      <c r="AZ27" s="202"/>
      <c r="BA27" s="202"/>
      <c r="BB27" s="61"/>
      <c r="BC27" s="61"/>
      <c r="BD27" s="61"/>
      <c r="BE27" s="61"/>
      <c r="BF27" s="61"/>
      <c r="BG27" s="61"/>
    </row>
    <row r="28" spans="1:59" ht="18.75" x14ac:dyDescent="0.3">
      <c r="A28" s="236"/>
      <c r="B28" s="89" t="s">
        <v>8</v>
      </c>
      <c r="C28" s="225"/>
      <c r="D28" s="205"/>
      <c r="E28" s="205"/>
      <c r="F28" s="208"/>
      <c r="G28" s="208"/>
      <c r="H28" s="205"/>
      <c r="I28" s="210"/>
      <c r="J28" s="3"/>
      <c r="K28" s="223"/>
      <c r="L28" s="11"/>
      <c r="M28" s="212"/>
      <c r="N28" s="13" t="s">
        <v>8</v>
      </c>
      <c r="O28" s="205"/>
      <c r="P28" s="205"/>
      <c r="Q28" s="205"/>
      <c r="R28" s="208"/>
      <c r="S28" s="208"/>
      <c r="T28" s="205"/>
      <c r="U28" s="205"/>
      <c r="V28" s="34"/>
      <c r="W28" s="201"/>
      <c r="X28" s="63"/>
      <c r="Y28" s="202"/>
      <c r="Z28" s="202"/>
      <c r="AA28" s="202"/>
      <c r="AB28" s="202"/>
      <c r="AC28" s="202"/>
      <c r="AD28" s="61"/>
      <c r="AE28" s="201"/>
      <c r="AF28" s="63"/>
      <c r="AG28" s="202"/>
      <c r="AH28" s="202"/>
      <c r="AI28" s="202"/>
      <c r="AJ28" s="202"/>
      <c r="AK28" s="202"/>
      <c r="AL28" s="61"/>
      <c r="AM28" s="201"/>
      <c r="AN28" s="63"/>
      <c r="AO28" s="202"/>
      <c r="AP28" s="202"/>
      <c r="AQ28" s="202"/>
      <c r="AR28" s="202"/>
      <c r="AS28" s="202"/>
      <c r="AT28" s="61"/>
      <c r="AU28" s="201"/>
      <c r="AV28" s="63"/>
      <c r="AW28" s="202"/>
      <c r="AX28" s="202"/>
      <c r="AY28" s="202"/>
      <c r="AZ28" s="202"/>
      <c r="BA28" s="202"/>
      <c r="BB28" s="61"/>
      <c r="BC28" s="61"/>
      <c r="BD28" s="61"/>
      <c r="BE28" s="61"/>
      <c r="BF28" s="61"/>
      <c r="BG28" s="61"/>
    </row>
    <row r="29" spans="1:59" ht="18.75" x14ac:dyDescent="0.3">
      <c r="A29" s="235" t="s">
        <v>2</v>
      </c>
      <c r="B29" s="88" t="s">
        <v>20</v>
      </c>
      <c r="C29" s="225">
        <v>0</v>
      </c>
      <c r="D29" s="205">
        <v>0</v>
      </c>
      <c r="E29" s="205">
        <v>0</v>
      </c>
      <c r="F29" s="207">
        <v>0</v>
      </c>
      <c r="G29" s="207">
        <v>0</v>
      </c>
      <c r="H29" s="205">
        <v>0</v>
      </c>
      <c r="I29" s="210">
        <f t="shared" ref="I29" si="0">C29+D29+E29+F29+G29+H29</f>
        <v>0</v>
      </c>
      <c r="J29" s="3"/>
      <c r="K29" s="223"/>
      <c r="L29" s="11"/>
      <c r="M29" s="211" t="s">
        <v>2</v>
      </c>
      <c r="N29" s="12" t="s">
        <v>20</v>
      </c>
      <c r="O29" s="205">
        <v>1</v>
      </c>
      <c r="P29" s="205">
        <v>2</v>
      </c>
      <c r="Q29" s="205">
        <v>0</v>
      </c>
      <c r="R29" s="207">
        <v>0</v>
      </c>
      <c r="S29" s="207">
        <v>0</v>
      </c>
      <c r="T29" s="205">
        <v>0</v>
      </c>
      <c r="U29" s="205">
        <f>O29+P29+Q29+T29+R29+S29</f>
        <v>3</v>
      </c>
      <c r="V29" s="34"/>
      <c r="W29" s="201"/>
      <c r="X29" s="62"/>
      <c r="Y29" s="202"/>
      <c r="Z29" s="202"/>
      <c r="AA29" s="202"/>
      <c r="AB29" s="202"/>
      <c r="AC29" s="202"/>
      <c r="AD29" s="61"/>
      <c r="AE29" s="201"/>
      <c r="AF29" s="62"/>
      <c r="AG29" s="202"/>
      <c r="AH29" s="202"/>
      <c r="AI29" s="202"/>
      <c r="AJ29" s="202"/>
      <c r="AK29" s="202"/>
      <c r="AL29" s="61"/>
      <c r="AM29" s="201"/>
      <c r="AN29" s="62"/>
      <c r="AO29" s="202"/>
      <c r="AP29" s="202"/>
      <c r="AQ29" s="202"/>
      <c r="AR29" s="202"/>
      <c r="AS29" s="202"/>
      <c r="AT29" s="61"/>
      <c r="AU29" s="201"/>
      <c r="AV29" s="62"/>
      <c r="AW29" s="202"/>
      <c r="AX29" s="202"/>
      <c r="AY29" s="202"/>
      <c r="AZ29" s="202"/>
      <c r="BA29" s="202"/>
      <c r="BB29" s="61"/>
      <c r="BC29" s="61"/>
      <c r="BD29" s="61"/>
      <c r="BE29" s="61"/>
      <c r="BF29" s="61"/>
      <c r="BG29" s="61"/>
    </row>
    <row r="30" spans="1:59" ht="37.9" customHeight="1" x14ac:dyDescent="0.25">
      <c r="A30" s="236"/>
      <c r="B30" s="90" t="s">
        <v>23</v>
      </c>
      <c r="C30" s="225"/>
      <c r="D30" s="205"/>
      <c r="E30" s="205"/>
      <c r="F30" s="208"/>
      <c r="G30" s="208"/>
      <c r="H30" s="205"/>
      <c r="I30" s="210"/>
      <c r="J30" s="3"/>
      <c r="K30" s="223"/>
      <c r="L30" s="11"/>
      <c r="M30" s="212"/>
      <c r="N30" s="14" t="s">
        <v>23</v>
      </c>
      <c r="O30" s="205"/>
      <c r="P30" s="205"/>
      <c r="Q30" s="205"/>
      <c r="R30" s="208"/>
      <c r="S30" s="208"/>
      <c r="T30" s="205"/>
      <c r="U30" s="205"/>
      <c r="V30" s="34"/>
      <c r="W30" s="201"/>
      <c r="X30" s="64"/>
      <c r="Y30" s="202"/>
      <c r="Z30" s="202"/>
      <c r="AA30" s="202"/>
      <c r="AB30" s="202"/>
      <c r="AC30" s="202"/>
      <c r="AD30" s="61"/>
      <c r="AE30" s="201"/>
      <c r="AF30" s="64"/>
      <c r="AG30" s="202"/>
      <c r="AH30" s="202"/>
      <c r="AI30" s="202"/>
      <c r="AJ30" s="202"/>
      <c r="AK30" s="202"/>
      <c r="AL30" s="61"/>
      <c r="AM30" s="201"/>
      <c r="AN30" s="64"/>
      <c r="AO30" s="202"/>
      <c r="AP30" s="202"/>
      <c r="AQ30" s="202"/>
      <c r="AR30" s="202"/>
      <c r="AS30" s="202"/>
      <c r="AT30" s="61"/>
      <c r="AU30" s="201"/>
      <c r="AV30" s="64"/>
      <c r="AW30" s="202"/>
      <c r="AX30" s="202"/>
      <c r="AY30" s="202"/>
      <c r="AZ30" s="202"/>
      <c r="BA30" s="202"/>
      <c r="BB30" s="61"/>
      <c r="BC30" s="61"/>
      <c r="BD30" s="61"/>
      <c r="BE30" s="61"/>
      <c r="BF30" s="61"/>
      <c r="BG30" s="61"/>
    </row>
    <row r="31" spans="1:59" ht="18.75" x14ac:dyDescent="0.3">
      <c r="A31" s="224" t="s">
        <v>3</v>
      </c>
      <c r="B31" s="91" t="s">
        <v>21</v>
      </c>
      <c r="C31" s="225">
        <v>0</v>
      </c>
      <c r="D31" s="205">
        <v>0</v>
      </c>
      <c r="E31" s="205">
        <v>0</v>
      </c>
      <c r="F31" s="207">
        <v>0</v>
      </c>
      <c r="G31" s="207">
        <v>0</v>
      </c>
      <c r="H31" s="205">
        <v>0</v>
      </c>
      <c r="I31" s="210">
        <f t="shared" ref="I31" si="1">C31+D31+E31+F31+G31+H31</f>
        <v>0</v>
      </c>
      <c r="J31" s="3"/>
      <c r="K31" s="223"/>
      <c r="L31" s="11"/>
      <c r="M31" s="209" t="s">
        <v>3</v>
      </c>
      <c r="N31" s="15" t="s">
        <v>21</v>
      </c>
      <c r="O31" s="205">
        <v>3</v>
      </c>
      <c r="P31" s="205">
        <v>1</v>
      </c>
      <c r="Q31" s="205">
        <v>1</v>
      </c>
      <c r="R31" s="207">
        <v>0</v>
      </c>
      <c r="S31" s="207">
        <v>0</v>
      </c>
      <c r="T31" s="205">
        <v>0</v>
      </c>
      <c r="U31" s="205">
        <f t="shared" ref="U31" si="2">O31+P31+Q31+T31+R31+S31</f>
        <v>5</v>
      </c>
      <c r="V31" s="34"/>
      <c r="W31" s="201"/>
      <c r="X31" s="65"/>
      <c r="Y31" s="202"/>
      <c r="Z31" s="202"/>
      <c r="AA31" s="202"/>
      <c r="AB31" s="202"/>
      <c r="AC31" s="202"/>
      <c r="AD31" s="61"/>
      <c r="AE31" s="201"/>
      <c r="AF31" s="65"/>
      <c r="AG31" s="202"/>
      <c r="AH31" s="202"/>
      <c r="AI31" s="202"/>
      <c r="AJ31" s="202"/>
      <c r="AK31" s="202"/>
      <c r="AL31" s="61"/>
      <c r="AM31" s="201"/>
      <c r="AN31" s="65"/>
      <c r="AO31" s="202"/>
      <c r="AP31" s="202"/>
      <c r="AQ31" s="202"/>
      <c r="AR31" s="202"/>
      <c r="AS31" s="202"/>
      <c r="AT31" s="61"/>
      <c r="AU31" s="201"/>
      <c r="AV31" s="65"/>
      <c r="AW31" s="202"/>
      <c r="AX31" s="202"/>
      <c r="AY31" s="202"/>
      <c r="AZ31" s="202"/>
      <c r="BA31" s="202"/>
      <c r="BB31" s="61"/>
      <c r="BC31" s="61"/>
      <c r="BD31" s="61"/>
      <c r="BE31" s="61"/>
      <c r="BF31" s="61"/>
      <c r="BG31" s="61"/>
    </row>
    <row r="32" spans="1:59" ht="54.75" customHeight="1" x14ac:dyDescent="0.3">
      <c r="A32" s="224"/>
      <c r="B32" s="92" t="s">
        <v>24</v>
      </c>
      <c r="C32" s="225"/>
      <c r="D32" s="205"/>
      <c r="E32" s="205"/>
      <c r="F32" s="208"/>
      <c r="G32" s="208"/>
      <c r="H32" s="205"/>
      <c r="I32" s="210"/>
      <c r="J32" s="3"/>
      <c r="K32" s="223"/>
      <c r="L32" s="11"/>
      <c r="M32" s="209"/>
      <c r="N32" s="16" t="s">
        <v>24</v>
      </c>
      <c r="O32" s="205"/>
      <c r="P32" s="205"/>
      <c r="Q32" s="205"/>
      <c r="R32" s="208"/>
      <c r="S32" s="208"/>
      <c r="T32" s="205"/>
      <c r="U32" s="205"/>
      <c r="V32" s="34"/>
      <c r="W32" s="201"/>
      <c r="X32" s="66"/>
      <c r="Y32" s="202"/>
      <c r="Z32" s="202"/>
      <c r="AA32" s="202"/>
      <c r="AB32" s="202"/>
      <c r="AC32" s="202"/>
      <c r="AD32" s="61"/>
      <c r="AE32" s="201"/>
      <c r="AF32" s="66"/>
      <c r="AG32" s="202"/>
      <c r="AH32" s="202"/>
      <c r="AI32" s="202"/>
      <c r="AJ32" s="202"/>
      <c r="AK32" s="202"/>
      <c r="AL32" s="61"/>
      <c r="AM32" s="201"/>
      <c r="AN32" s="66"/>
      <c r="AO32" s="202"/>
      <c r="AP32" s="202"/>
      <c r="AQ32" s="202"/>
      <c r="AR32" s="202"/>
      <c r="AS32" s="202"/>
      <c r="AT32" s="61"/>
      <c r="AU32" s="201"/>
      <c r="AV32" s="66"/>
      <c r="AW32" s="202"/>
      <c r="AX32" s="202"/>
      <c r="AY32" s="202"/>
      <c r="AZ32" s="202"/>
      <c r="BA32" s="202"/>
      <c r="BB32" s="61"/>
      <c r="BC32" s="61"/>
      <c r="BD32" s="61"/>
      <c r="BE32" s="61"/>
      <c r="BF32" s="61"/>
      <c r="BG32" s="61"/>
    </row>
    <row r="33" spans="1:59" ht="18.75" x14ac:dyDescent="0.3">
      <c r="A33" s="224" t="s">
        <v>4</v>
      </c>
      <c r="B33" s="88" t="s">
        <v>22</v>
      </c>
      <c r="C33" s="225">
        <v>0</v>
      </c>
      <c r="D33" s="205">
        <v>0</v>
      </c>
      <c r="E33" s="205">
        <v>0</v>
      </c>
      <c r="F33" s="207">
        <v>0</v>
      </c>
      <c r="G33" s="207">
        <v>0</v>
      </c>
      <c r="H33" s="205">
        <v>0</v>
      </c>
      <c r="I33" s="210">
        <f t="shared" ref="I33" si="3">C33+D33+E33+F33+G33+H33</f>
        <v>0</v>
      </c>
      <c r="J33" s="3"/>
      <c r="K33" s="223"/>
      <c r="L33" s="11"/>
      <c r="M33" s="209" t="s">
        <v>4</v>
      </c>
      <c r="N33" s="12" t="s">
        <v>22</v>
      </c>
      <c r="O33" s="205">
        <v>3</v>
      </c>
      <c r="P33" s="205">
        <v>0</v>
      </c>
      <c r="Q33" s="205">
        <v>0</v>
      </c>
      <c r="R33" s="207">
        <v>0</v>
      </c>
      <c r="S33" s="207">
        <v>0</v>
      </c>
      <c r="T33" s="205">
        <v>0</v>
      </c>
      <c r="U33" s="205">
        <f t="shared" ref="U33" si="4">O33+P33+Q33+T33+R33+S33</f>
        <v>3</v>
      </c>
      <c r="V33" s="34"/>
      <c r="W33" s="201"/>
      <c r="X33" s="62"/>
      <c r="Y33" s="202"/>
      <c r="Z33" s="202"/>
      <c r="AA33" s="202"/>
      <c r="AB33" s="202"/>
      <c r="AC33" s="202"/>
      <c r="AD33" s="61"/>
      <c r="AE33" s="201"/>
      <c r="AF33" s="62"/>
      <c r="AG33" s="202"/>
      <c r="AH33" s="202"/>
      <c r="AI33" s="202"/>
      <c r="AJ33" s="202"/>
      <c r="AK33" s="202"/>
      <c r="AL33" s="61"/>
      <c r="AM33" s="201"/>
      <c r="AN33" s="62"/>
      <c r="AO33" s="202"/>
      <c r="AP33" s="202"/>
      <c r="AQ33" s="202"/>
      <c r="AR33" s="202"/>
      <c r="AS33" s="202"/>
      <c r="AT33" s="61"/>
      <c r="AU33" s="201"/>
      <c r="AV33" s="62"/>
      <c r="AW33" s="202"/>
      <c r="AX33" s="202"/>
      <c r="AY33" s="202"/>
      <c r="AZ33" s="202"/>
      <c r="BA33" s="202"/>
      <c r="BB33" s="61"/>
      <c r="BC33" s="61"/>
      <c r="BD33" s="61"/>
      <c r="BE33" s="61"/>
      <c r="BF33" s="61"/>
      <c r="BG33" s="61"/>
    </row>
    <row r="34" spans="1:59" ht="37.5" x14ac:dyDescent="0.3">
      <c r="A34" s="224"/>
      <c r="B34" s="92" t="s">
        <v>9</v>
      </c>
      <c r="C34" s="225"/>
      <c r="D34" s="205"/>
      <c r="E34" s="205"/>
      <c r="F34" s="208"/>
      <c r="G34" s="208"/>
      <c r="H34" s="205"/>
      <c r="I34" s="210"/>
      <c r="J34" s="3"/>
      <c r="K34" s="223"/>
      <c r="L34" s="11"/>
      <c r="M34" s="209"/>
      <c r="N34" s="16" t="s">
        <v>9</v>
      </c>
      <c r="O34" s="205"/>
      <c r="P34" s="205"/>
      <c r="Q34" s="205"/>
      <c r="R34" s="208"/>
      <c r="S34" s="208"/>
      <c r="T34" s="205"/>
      <c r="U34" s="205"/>
      <c r="V34" s="34"/>
      <c r="W34" s="201"/>
      <c r="X34" s="63"/>
      <c r="Y34" s="202"/>
      <c r="Z34" s="202"/>
      <c r="AA34" s="202"/>
      <c r="AB34" s="202"/>
      <c r="AC34" s="202"/>
      <c r="AD34" s="61"/>
      <c r="AE34" s="201"/>
      <c r="AF34" s="63"/>
      <c r="AG34" s="202"/>
      <c r="AH34" s="202"/>
      <c r="AI34" s="202"/>
      <c r="AJ34" s="202"/>
      <c r="AK34" s="202"/>
      <c r="AL34" s="61"/>
      <c r="AM34" s="201"/>
      <c r="AN34" s="63"/>
      <c r="AO34" s="202"/>
      <c r="AP34" s="202"/>
      <c r="AQ34" s="202"/>
      <c r="AR34" s="202"/>
      <c r="AS34" s="202"/>
      <c r="AT34" s="61"/>
      <c r="AU34" s="201"/>
      <c r="AV34" s="63"/>
      <c r="AW34" s="202"/>
      <c r="AX34" s="202"/>
      <c r="AY34" s="202"/>
      <c r="AZ34" s="202"/>
      <c r="BA34" s="202"/>
      <c r="BB34" s="61"/>
      <c r="BC34" s="61"/>
      <c r="BD34" s="61"/>
      <c r="BE34" s="61"/>
      <c r="BF34" s="61"/>
      <c r="BG34" s="61"/>
    </row>
    <row r="35" spans="1:59" ht="18.75" x14ac:dyDescent="0.3">
      <c r="A35" s="228" t="s">
        <v>5</v>
      </c>
      <c r="B35" s="88" t="s">
        <v>10</v>
      </c>
      <c r="C35" s="225">
        <v>0</v>
      </c>
      <c r="D35" s="205">
        <v>0</v>
      </c>
      <c r="E35" s="205">
        <v>0</v>
      </c>
      <c r="F35" s="207">
        <v>0</v>
      </c>
      <c r="G35" s="207">
        <v>0</v>
      </c>
      <c r="H35" s="205">
        <v>0</v>
      </c>
      <c r="I35" s="210">
        <f t="shared" ref="I35" si="5">C35+D35+E35+F35+G35+H35</f>
        <v>0</v>
      </c>
      <c r="J35" s="3"/>
      <c r="K35" s="223"/>
      <c r="L35" s="11"/>
      <c r="M35" s="204" t="s">
        <v>5</v>
      </c>
      <c r="N35" s="12" t="s">
        <v>10</v>
      </c>
      <c r="O35" s="205">
        <v>1</v>
      </c>
      <c r="P35" s="205">
        <v>0</v>
      </c>
      <c r="Q35" s="205">
        <v>0</v>
      </c>
      <c r="R35" s="207">
        <v>0</v>
      </c>
      <c r="S35" s="207">
        <v>0</v>
      </c>
      <c r="T35" s="205">
        <v>0</v>
      </c>
      <c r="U35" s="205">
        <f t="shared" ref="U35" si="6">O35+P35+Q35+T35+R35+S35</f>
        <v>1</v>
      </c>
      <c r="V35" s="34"/>
      <c r="W35" s="203"/>
      <c r="X35" s="62"/>
      <c r="Y35" s="202"/>
      <c r="Z35" s="202"/>
      <c r="AA35" s="202"/>
      <c r="AB35" s="202"/>
      <c r="AC35" s="202"/>
      <c r="AD35" s="61"/>
      <c r="AE35" s="203"/>
      <c r="AF35" s="62"/>
      <c r="AG35" s="202"/>
      <c r="AH35" s="202"/>
      <c r="AI35" s="202"/>
      <c r="AJ35" s="202"/>
      <c r="AK35" s="202"/>
      <c r="AL35" s="61"/>
      <c r="AM35" s="203"/>
      <c r="AN35" s="62"/>
      <c r="AO35" s="202"/>
      <c r="AP35" s="202"/>
      <c r="AQ35" s="202"/>
      <c r="AR35" s="202"/>
      <c r="AS35" s="202"/>
      <c r="AT35" s="61"/>
      <c r="AU35" s="203"/>
      <c r="AV35" s="62"/>
      <c r="AW35" s="202"/>
      <c r="AX35" s="202"/>
      <c r="AY35" s="202"/>
      <c r="AZ35" s="202"/>
      <c r="BA35" s="202"/>
      <c r="BB35" s="61"/>
      <c r="BC35" s="61"/>
      <c r="BD35" s="61"/>
      <c r="BE35" s="61"/>
      <c r="BF35" s="61"/>
      <c r="BG35" s="61"/>
    </row>
    <row r="36" spans="1:59" ht="37.5" x14ac:dyDescent="0.3">
      <c r="A36" s="228"/>
      <c r="B36" s="92" t="s">
        <v>11</v>
      </c>
      <c r="C36" s="225"/>
      <c r="D36" s="205"/>
      <c r="E36" s="205"/>
      <c r="F36" s="208"/>
      <c r="G36" s="208"/>
      <c r="H36" s="205"/>
      <c r="I36" s="210"/>
      <c r="J36" s="3"/>
      <c r="K36" s="223"/>
      <c r="L36" s="11"/>
      <c r="M36" s="204"/>
      <c r="N36" s="16" t="s">
        <v>11</v>
      </c>
      <c r="O36" s="205"/>
      <c r="P36" s="205"/>
      <c r="Q36" s="205"/>
      <c r="R36" s="208"/>
      <c r="S36" s="208"/>
      <c r="T36" s="205"/>
      <c r="U36" s="205"/>
      <c r="V36" s="34"/>
      <c r="W36" s="203"/>
      <c r="X36" s="63"/>
      <c r="Y36" s="202"/>
      <c r="Z36" s="202"/>
      <c r="AA36" s="202"/>
      <c r="AB36" s="202"/>
      <c r="AC36" s="202"/>
      <c r="AD36" s="61"/>
      <c r="AE36" s="203"/>
      <c r="AF36" s="63"/>
      <c r="AG36" s="202"/>
      <c r="AH36" s="202"/>
      <c r="AI36" s="202"/>
      <c r="AJ36" s="202"/>
      <c r="AK36" s="202"/>
      <c r="AL36" s="61"/>
      <c r="AM36" s="203"/>
      <c r="AN36" s="63"/>
      <c r="AO36" s="202"/>
      <c r="AP36" s="202"/>
      <c r="AQ36" s="202"/>
      <c r="AR36" s="202"/>
      <c r="AS36" s="202"/>
      <c r="AT36" s="61"/>
      <c r="AU36" s="203"/>
      <c r="AV36" s="63"/>
      <c r="AW36" s="202"/>
      <c r="AX36" s="202"/>
      <c r="AY36" s="202"/>
      <c r="AZ36" s="202"/>
      <c r="BA36" s="202"/>
      <c r="BB36" s="61"/>
      <c r="BC36" s="61"/>
      <c r="BD36" s="61"/>
      <c r="BE36" s="61"/>
      <c r="BF36" s="61"/>
      <c r="BG36" s="61"/>
    </row>
    <row r="37" spans="1:59" s="8" customFormat="1" ht="21.75" thickBot="1" x14ac:dyDescent="0.4">
      <c r="A37" s="116"/>
      <c r="B37" s="119" t="s">
        <v>13</v>
      </c>
      <c r="C37" s="118">
        <f>C27+C31+C33+C35+C29</f>
        <v>0</v>
      </c>
      <c r="D37" s="114">
        <f t="shared" ref="D37:H37" si="7">D27+D31+D33+D35+D29</f>
        <v>0</v>
      </c>
      <c r="E37" s="114">
        <f t="shared" si="7"/>
        <v>0</v>
      </c>
      <c r="F37" s="114">
        <f>F27+F29+F31+F33+F35</f>
        <v>0</v>
      </c>
      <c r="G37" s="114">
        <f>G27+G29+G31+G33+G35</f>
        <v>0</v>
      </c>
      <c r="H37" s="114">
        <f t="shared" si="7"/>
        <v>0</v>
      </c>
      <c r="I37" s="115">
        <f>C37+D37+E37+H37+F37+G37</f>
        <v>0</v>
      </c>
      <c r="J37" s="9"/>
      <c r="K37" s="223"/>
      <c r="L37" s="20"/>
      <c r="M37" s="17"/>
      <c r="N37" s="17" t="s">
        <v>13</v>
      </c>
      <c r="O37" s="18">
        <f>O27+O31+O33+O35+O29</f>
        <v>8</v>
      </c>
      <c r="P37" s="18">
        <f t="shared" ref="P37:T37" si="8">P27+P31+P33+P35+P29</f>
        <v>6</v>
      </c>
      <c r="Q37" s="18">
        <f t="shared" si="8"/>
        <v>1</v>
      </c>
      <c r="R37" s="18">
        <f>R27+R29+R31+R33+R35</f>
        <v>0</v>
      </c>
      <c r="S37" s="18">
        <f>S27+S29+S31+S33+S35</f>
        <v>0</v>
      </c>
      <c r="T37" s="18">
        <f t="shared" si="8"/>
        <v>0</v>
      </c>
      <c r="U37" s="24">
        <f>O37+P37+Q37+R37+S37+T37</f>
        <v>15</v>
      </c>
      <c r="V37" s="35"/>
      <c r="W37" s="9"/>
      <c r="X37" s="9"/>
      <c r="Y37" s="68"/>
      <c r="Z37" s="68"/>
      <c r="AA37" s="68"/>
      <c r="AB37" s="68"/>
      <c r="AC37" s="69"/>
      <c r="AD37" s="9"/>
      <c r="AE37" s="9"/>
      <c r="AF37" s="9"/>
      <c r="AG37" s="68"/>
      <c r="AH37" s="68"/>
      <c r="AI37" s="68"/>
      <c r="AJ37" s="68"/>
      <c r="AK37" s="69"/>
      <c r="AL37" s="9"/>
      <c r="AM37" s="9"/>
      <c r="AN37" s="9"/>
      <c r="AO37" s="68"/>
      <c r="AP37" s="68"/>
      <c r="AQ37" s="68"/>
      <c r="AR37" s="68"/>
      <c r="AS37" s="69"/>
      <c r="AT37" s="9"/>
      <c r="AU37" s="9"/>
      <c r="AV37" s="9"/>
      <c r="AW37" s="68"/>
      <c r="AX37" s="68"/>
      <c r="AY37" s="68"/>
      <c r="AZ37" s="68"/>
      <c r="BA37" s="69"/>
      <c r="BB37" s="9"/>
      <c r="BC37" s="9"/>
      <c r="BD37" s="9"/>
      <c r="BE37" s="9"/>
      <c r="BF37" s="9"/>
      <c r="BG37" s="9"/>
    </row>
    <row r="38" spans="1:59" s="8" customFormat="1" ht="21.75" thickBot="1" x14ac:dyDescent="0.4">
      <c r="A38" s="153"/>
      <c r="B38" s="154"/>
      <c r="C38" s="155"/>
      <c r="D38" s="155"/>
      <c r="E38" s="155"/>
      <c r="F38" s="155"/>
      <c r="G38" s="155"/>
      <c r="H38" s="155"/>
      <c r="I38" s="156"/>
      <c r="J38" s="9"/>
      <c r="K38" s="162"/>
      <c r="L38" s="20"/>
      <c r="M38" s="153"/>
      <c r="N38" s="153"/>
      <c r="O38" s="155"/>
      <c r="P38" s="155"/>
      <c r="Q38" s="155"/>
      <c r="R38" s="155"/>
      <c r="S38" s="155"/>
      <c r="T38" s="155"/>
      <c r="U38" s="156"/>
      <c r="V38" s="35"/>
      <c r="W38" s="9"/>
      <c r="X38" s="9"/>
      <c r="Y38" s="68"/>
      <c r="Z38" s="68"/>
      <c r="AA38" s="68"/>
      <c r="AB38" s="68"/>
      <c r="AC38" s="69"/>
      <c r="AD38" s="9"/>
      <c r="AE38" s="9"/>
      <c r="AF38" s="9"/>
      <c r="AG38" s="68"/>
      <c r="AH38" s="68"/>
      <c r="AI38" s="68"/>
      <c r="AJ38" s="68"/>
      <c r="AK38" s="69"/>
      <c r="AL38" s="9"/>
      <c r="AM38" s="9"/>
      <c r="AN38" s="9"/>
      <c r="AO38" s="68"/>
      <c r="AP38" s="68"/>
      <c r="AQ38" s="68"/>
      <c r="AR38" s="68"/>
      <c r="AS38" s="69"/>
      <c r="AT38" s="9"/>
      <c r="AU38" s="9"/>
      <c r="AV38" s="9"/>
      <c r="AW38" s="68"/>
      <c r="AX38" s="68"/>
      <c r="AY38" s="68"/>
      <c r="AZ38" s="68"/>
      <c r="BA38" s="69"/>
      <c r="BB38" s="9"/>
      <c r="BC38" s="9"/>
      <c r="BD38" s="9"/>
      <c r="BE38" s="9"/>
      <c r="BF38" s="9"/>
      <c r="BG38" s="9"/>
    </row>
    <row r="39" spans="1:59" s="8" customFormat="1" ht="38.25" thickBot="1" x14ac:dyDescent="0.4">
      <c r="A39" s="153"/>
      <c r="B39" s="169" t="s">
        <v>57</v>
      </c>
      <c r="C39" s="168">
        <v>0</v>
      </c>
      <c r="D39" s="155"/>
      <c r="E39" s="155"/>
      <c r="F39" s="155"/>
      <c r="G39" s="155"/>
      <c r="H39" s="155"/>
      <c r="I39" s="156"/>
      <c r="J39" s="9"/>
      <c r="K39" s="162"/>
      <c r="L39" s="20"/>
      <c r="M39" s="153"/>
      <c r="N39" s="83" t="s">
        <v>57</v>
      </c>
      <c r="O39" s="166">
        <v>0</v>
      </c>
      <c r="P39" s="155"/>
      <c r="Q39" s="155"/>
      <c r="R39" s="155"/>
      <c r="S39" s="155"/>
      <c r="T39" s="155"/>
      <c r="U39" s="156"/>
      <c r="V39" s="35"/>
      <c r="W39" s="9"/>
      <c r="X39" s="9"/>
      <c r="Y39" s="68"/>
      <c r="Z39" s="68"/>
      <c r="AA39" s="68"/>
      <c r="AB39" s="68"/>
      <c r="AC39" s="69"/>
      <c r="AD39" s="9"/>
      <c r="AE39" s="9"/>
      <c r="AF39" s="9"/>
      <c r="AG39" s="68"/>
      <c r="AH39" s="68"/>
      <c r="AI39" s="68"/>
      <c r="AJ39" s="68"/>
      <c r="AK39" s="69"/>
      <c r="AL39" s="9"/>
      <c r="AM39" s="9"/>
      <c r="AN39" s="9"/>
      <c r="AO39" s="68"/>
      <c r="AP39" s="68"/>
      <c r="AQ39" s="68"/>
      <c r="AR39" s="68"/>
      <c r="AS39" s="69"/>
      <c r="AT39" s="9"/>
      <c r="AU39" s="9"/>
      <c r="AV39" s="9"/>
      <c r="AW39" s="68"/>
      <c r="AX39" s="68"/>
      <c r="AY39" s="68"/>
      <c r="AZ39" s="68"/>
      <c r="BA39" s="69"/>
      <c r="BB39" s="9"/>
      <c r="BC39" s="9"/>
      <c r="BD39" s="9"/>
      <c r="BE39" s="9"/>
      <c r="BF39" s="9"/>
      <c r="BG39" s="9"/>
    </row>
    <row r="40" spans="1:59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"/>
      <c r="K40" s="57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34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</row>
    <row r="41" spans="1:59" ht="15.75" x14ac:dyDescent="0.25">
      <c r="A41" s="184" t="s">
        <v>33</v>
      </c>
      <c r="B41" s="184"/>
      <c r="C41" s="11"/>
      <c r="D41" s="11"/>
      <c r="E41" s="11"/>
      <c r="F41" s="11"/>
      <c r="G41" s="11"/>
      <c r="H41" s="11"/>
      <c r="I41" s="11"/>
      <c r="J41" s="1"/>
      <c r="K41" s="57"/>
      <c r="L41" s="11"/>
      <c r="M41" s="243" t="s">
        <v>33</v>
      </c>
      <c r="N41" s="243"/>
      <c r="O41" s="243"/>
      <c r="P41" s="11"/>
      <c r="Q41" s="11"/>
      <c r="R41" s="11"/>
      <c r="S41" s="11"/>
      <c r="T41" s="11"/>
      <c r="U41" s="11"/>
      <c r="V41" s="34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</row>
    <row r="42" spans="1:59" ht="15.75" thickBot="1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"/>
      <c r="K42" s="57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34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</row>
    <row r="43" spans="1:59" x14ac:dyDescent="0.25">
      <c r="A43" s="229" t="s">
        <v>6</v>
      </c>
      <c r="B43" s="231" t="s">
        <v>31</v>
      </c>
      <c r="C43" s="233" t="s">
        <v>0</v>
      </c>
      <c r="D43" s="234"/>
      <c r="E43" s="234"/>
      <c r="F43" s="234"/>
      <c r="G43" s="234"/>
      <c r="H43" s="234"/>
      <c r="I43" s="221" t="s">
        <v>14</v>
      </c>
      <c r="K43" s="223" t="s">
        <v>36</v>
      </c>
      <c r="L43" s="11"/>
      <c r="M43" s="240" t="s">
        <v>6</v>
      </c>
      <c r="N43" s="244" t="s">
        <v>31</v>
      </c>
      <c r="O43" s="245" t="s">
        <v>0</v>
      </c>
      <c r="P43" s="245"/>
      <c r="Q43" s="245"/>
      <c r="R43" s="245"/>
      <c r="S43" s="245"/>
      <c r="T43" s="245"/>
      <c r="U43" s="245" t="s">
        <v>14</v>
      </c>
      <c r="V43" s="34"/>
      <c r="W43" s="203"/>
      <c r="X43" s="199"/>
      <c r="Y43" s="200"/>
      <c r="Z43" s="200"/>
      <c r="AA43" s="200"/>
      <c r="AB43" s="200"/>
      <c r="AC43" s="200"/>
      <c r="AD43" s="61"/>
      <c r="AE43" s="203"/>
      <c r="AF43" s="199"/>
      <c r="AG43" s="200"/>
      <c r="AH43" s="200"/>
      <c r="AI43" s="200"/>
      <c r="AJ43" s="200"/>
      <c r="AK43" s="200"/>
      <c r="AL43" s="61"/>
      <c r="AM43" s="203"/>
      <c r="AN43" s="199"/>
      <c r="AO43" s="200"/>
      <c r="AP43" s="200"/>
      <c r="AQ43" s="200"/>
      <c r="AR43" s="200"/>
      <c r="AS43" s="200"/>
      <c r="AT43" s="61"/>
      <c r="AU43" s="203"/>
      <c r="AV43" s="199"/>
      <c r="AW43" s="200"/>
      <c r="AX43" s="200"/>
      <c r="AY43" s="200"/>
      <c r="AZ43" s="200"/>
      <c r="BA43" s="200"/>
      <c r="BB43" s="61"/>
      <c r="BC43" s="61"/>
      <c r="BD43" s="61"/>
      <c r="BE43" s="61"/>
      <c r="BF43" s="61"/>
      <c r="BG43" s="61"/>
    </row>
    <row r="44" spans="1:59" x14ac:dyDescent="0.25">
      <c r="A44" s="230"/>
      <c r="B44" s="232"/>
      <c r="C44" s="117">
        <v>1</v>
      </c>
      <c r="D44" s="22">
        <v>2</v>
      </c>
      <c r="E44" s="22">
        <v>3</v>
      </c>
      <c r="F44" s="22">
        <v>4</v>
      </c>
      <c r="G44" s="22">
        <v>5</v>
      </c>
      <c r="H44" s="22">
        <v>6</v>
      </c>
      <c r="I44" s="222"/>
      <c r="K44" s="223"/>
      <c r="L44" s="11"/>
      <c r="M44" s="240"/>
      <c r="N44" s="244"/>
      <c r="O44" s="28">
        <v>1</v>
      </c>
      <c r="P44" s="28">
        <v>2</v>
      </c>
      <c r="Q44" s="28">
        <v>3</v>
      </c>
      <c r="R44" s="136">
        <v>4</v>
      </c>
      <c r="S44" s="136">
        <v>5</v>
      </c>
      <c r="T44" s="28">
        <v>6</v>
      </c>
      <c r="U44" s="245"/>
      <c r="V44" s="34"/>
      <c r="W44" s="203"/>
      <c r="X44" s="199"/>
      <c r="Y44" s="2"/>
      <c r="Z44" s="2"/>
      <c r="AA44" s="2"/>
      <c r="AB44" s="2"/>
      <c r="AC44" s="200"/>
      <c r="AD44" s="61"/>
      <c r="AE44" s="203"/>
      <c r="AF44" s="199"/>
      <c r="AG44" s="2"/>
      <c r="AH44" s="2"/>
      <c r="AI44" s="2"/>
      <c r="AJ44" s="2"/>
      <c r="AK44" s="200"/>
      <c r="AL44" s="61"/>
      <c r="AM44" s="203"/>
      <c r="AN44" s="199"/>
      <c r="AO44" s="2"/>
      <c r="AP44" s="2"/>
      <c r="AQ44" s="2"/>
      <c r="AR44" s="2"/>
      <c r="AS44" s="200"/>
      <c r="AT44" s="61"/>
      <c r="AU44" s="203"/>
      <c r="AV44" s="199"/>
      <c r="AW44" s="2"/>
      <c r="AX44" s="2"/>
      <c r="AY44" s="2"/>
      <c r="AZ44" s="2"/>
      <c r="BA44" s="200"/>
      <c r="BB44" s="61"/>
      <c r="BC44" s="61"/>
      <c r="BD44" s="61"/>
      <c r="BE44" s="61"/>
      <c r="BF44" s="61"/>
      <c r="BG44" s="61"/>
    </row>
    <row r="45" spans="1:59" x14ac:dyDescent="0.25">
      <c r="A45" s="230"/>
      <c r="B45" s="232"/>
      <c r="C45" s="136" t="s">
        <v>54</v>
      </c>
      <c r="D45" s="136" t="s">
        <v>55</v>
      </c>
      <c r="E45" s="136" t="s">
        <v>56</v>
      </c>
      <c r="F45" s="136" t="s">
        <v>48</v>
      </c>
      <c r="G45" s="136" t="s">
        <v>52</v>
      </c>
      <c r="H45" s="136" t="s">
        <v>53</v>
      </c>
      <c r="I45" s="222"/>
      <c r="K45" s="223"/>
      <c r="L45" s="11"/>
      <c r="M45" s="240"/>
      <c r="N45" s="244"/>
      <c r="O45" s="58" t="s">
        <v>54</v>
      </c>
      <c r="P45" s="58" t="s">
        <v>55</v>
      </c>
      <c r="Q45" s="58" t="s">
        <v>56</v>
      </c>
      <c r="R45" s="58" t="s">
        <v>48</v>
      </c>
      <c r="S45" s="58" t="s">
        <v>52</v>
      </c>
      <c r="T45" s="58" t="s">
        <v>53</v>
      </c>
      <c r="U45" s="245"/>
      <c r="V45" s="34"/>
      <c r="W45" s="203"/>
      <c r="X45" s="199"/>
      <c r="Y45" s="61"/>
      <c r="Z45" s="61"/>
      <c r="AA45" s="61"/>
      <c r="AB45" s="61"/>
      <c r="AC45" s="200"/>
      <c r="AD45" s="61"/>
      <c r="AE45" s="203"/>
      <c r="AF45" s="199"/>
      <c r="AG45" s="61"/>
      <c r="AH45" s="61"/>
      <c r="AI45" s="61"/>
      <c r="AJ45" s="61"/>
      <c r="AK45" s="200"/>
      <c r="AL45" s="61"/>
      <c r="AM45" s="203"/>
      <c r="AN45" s="199"/>
      <c r="AO45" s="61"/>
      <c r="AP45" s="61"/>
      <c r="AQ45" s="61"/>
      <c r="AR45" s="61"/>
      <c r="AS45" s="200"/>
      <c r="AT45" s="61"/>
      <c r="AU45" s="203"/>
      <c r="AV45" s="199"/>
      <c r="AW45" s="61"/>
      <c r="AX45" s="61"/>
      <c r="AY45" s="61"/>
      <c r="AZ45" s="61"/>
      <c r="BA45" s="200"/>
      <c r="BB45" s="61"/>
      <c r="BC45" s="61"/>
      <c r="BD45" s="61"/>
      <c r="BE45" s="61"/>
      <c r="BF45" s="61"/>
      <c r="BG45" s="61"/>
    </row>
    <row r="46" spans="1:59" ht="18.75" x14ac:dyDescent="0.3">
      <c r="A46" s="235" t="s">
        <v>1</v>
      </c>
      <c r="B46" s="88" t="s">
        <v>7</v>
      </c>
      <c r="C46" s="226">
        <f>C27*C9</f>
        <v>0</v>
      </c>
      <c r="D46" s="227">
        <f>D27*D9</f>
        <v>0</v>
      </c>
      <c r="E46" s="227">
        <f>E27*E9</f>
        <v>0</v>
      </c>
      <c r="F46" s="242">
        <f>F27*F9</f>
        <v>0</v>
      </c>
      <c r="G46" s="242">
        <v>0</v>
      </c>
      <c r="H46" s="227">
        <v>0</v>
      </c>
      <c r="I46" s="241">
        <f>C46+D46+E46+H46+F46+G46</f>
        <v>0</v>
      </c>
      <c r="K46" s="223"/>
      <c r="L46" s="11"/>
      <c r="M46" s="211" t="s">
        <v>1</v>
      </c>
      <c r="N46" s="12" t="s">
        <v>7</v>
      </c>
      <c r="O46" s="206">
        <f>O27*O9</f>
        <v>0</v>
      </c>
      <c r="P46" s="206">
        <f>P27*P9</f>
        <v>2.7</v>
      </c>
      <c r="Q46" s="206">
        <f>Q27*Q9</f>
        <v>0</v>
      </c>
      <c r="R46" s="275">
        <f>R27*R9</f>
        <v>0</v>
      </c>
      <c r="S46" s="275">
        <v>0</v>
      </c>
      <c r="T46" s="206">
        <v>0</v>
      </c>
      <c r="U46" s="206">
        <f>O46+P46+Q46+T46+R46+S46</f>
        <v>2.7</v>
      </c>
      <c r="V46" s="34"/>
      <c r="W46" s="201"/>
      <c r="X46" s="62"/>
      <c r="Y46" s="198"/>
      <c r="Z46" s="198"/>
      <c r="AA46" s="198"/>
      <c r="AB46" s="198"/>
      <c r="AC46" s="198"/>
      <c r="AD46" s="61"/>
      <c r="AE46" s="201"/>
      <c r="AF46" s="62"/>
      <c r="AG46" s="198"/>
      <c r="AH46" s="198"/>
      <c r="AI46" s="198"/>
      <c r="AJ46" s="198"/>
      <c r="AK46" s="198"/>
      <c r="AL46" s="61"/>
      <c r="AM46" s="201"/>
      <c r="AN46" s="62"/>
      <c r="AO46" s="198"/>
      <c r="AP46" s="198"/>
      <c r="AQ46" s="198"/>
      <c r="AR46" s="198"/>
      <c r="AS46" s="198"/>
      <c r="AT46" s="61"/>
      <c r="AU46" s="201"/>
      <c r="AV46" s="62"/>
      <c r="AW46" s="198"/>
      <c r="AX46" s="198"/>
      <c r="AY46" s="198"/>
      <c r="AZ46" s="198"/>
      <c r="BA46" s="198"/>
      <c r="BB46" s="61"/>
      <c r="BC46" s="61"/>
      <c r="BD46" s="61"/>
      <c r="BE46" s="61"/>
      <c r="BF46" s="61"/>
      <c r="BG46" s="61"/>
    </row>
    <row r="47" spans="1:59" ht="18.75" x14ac:dyDescent="0.3">
      <c r="A47" s="236"/>
      <c r="B47" s="89" t="s">
        <v>8</v>
      </c>
      <c r="C47" s="226"/>
      <c r="D47" s="227"/>
      <c r="E47" s="227"/>
      <c r="F47" s="208"/>
      <c r="G47" s="208"/>
      <c r="H47" s="227"/>
      <c r="I47" s="241"/>
      <c r="K47" s="223"/>
      <c r="L47" s="11"/>
      <c r="M47" s="212"/>
      <c r="N47" s="13" t="s">
        <v>8</v>
      </c>
      <c r="O47" s="206"/>
      <c r="P47" s="206"/>
      <c r="Q47" s="206"/>
      <c r="R47" s="208"/>
      <c r="S47" s="208"/>
      <c r="T47" s="206"/>
      <c r="U47" s="206"/>
      <c r="V47" s="34"/>
      <c r="W47" s="201"/>
      <c r="X47" s="63"/>
      <c r="Y47" s="198"/>
      <c r="Z47" s="198"/>
      <c r="AA47" s="198"/>
      <c r="AB47" s="198"/>
      <c r="AC47" s="198"/>
      <c r="AD47" s="61"/>
      <c r="AE47" s="201"/>
      <c r="AF47" s="63"/>
      <c r="AG47" s="198"/>
      <c r="AH47" s="198"/>
      <c r="AI47" s="198"/>
      <c r="AJ47" s="198"/>
      <c r="AK47" s="198"/>
      <c r="AL47" s="61"/>
      <c r="AM47" s="201"/>
      <c r="AN47" s="63"/>
      <c r="AO47" s="198"/>
      <c r="AP47" s="198"/>
      <c r="AQ47" s="198"/>
      <c r="AR47" s="198"/>
      <c r="AS47" s="198"/>
      <c r="AT47" s="61"/>
      <c r="AU47" s="201"/>
      <c r="AV47" s="63"/>
      <c r="AW47" s="198"/>
      <c r="AX47" s="198"/>
      <c r="AY47" s="198"/>
      <c r="AZ47" s="198"/>
      <c r="BA47" s="198"/>
      <c r="BB47" s="61"/>
      <c r="BC47" s="61"/>
      <c r="BD47" s="61"/>
      <c r="BE47" s="61"/>
      <c r="BF47" s="61"/>
      <c r="BG47" s="61"/>
    </row>
    <row r="48" spans="1:59" ht="18.75" x14ac:dyDescent="0.3">
      <c r="A48" s="235" t="s">
        <v>2</v>
      </c>
      <c r="B48" s="88" t="s">
        <v>20</v>
      </c>
      <c r="C48" s="226">
        <f>C29*C11</f>
        <v>0</v>
      </c>
      <c r="D48" s="227">
        <f>D29*D11</f>
        <v>0</v>
      </c>
      <c r="E48" s="227">
        <f>E29*E11</f>
        <v>0</v>
      </c>
      <c r="F48" s="242">
        <f>F29*F11</f>
        <v>0</v>
      </c>
      <c r="G48" s="242">
        <f>G29*G11</f>
        <v>0</v>
      </c>
      <c r="H48" s="227">
        <v>0</v>
      </c>
      <c r="I48" s="241">
        <f t="shared" ref="I48" si="9">C48+D48+E48+H48+F48+G48</f>
        <v>0</v>
      </c>
      <c r="K48" s="223"/>
      <c r="L48" s="11"/>
      <c r="M48" s="211" t="s">
        <v>2</v>
      </c>
      <c r="N48" s="12" t="s">
        <v>20</v>
      </c>
      <c r="O48" s="206">
        <f>O29*O11</f>
        <v>1.4</v>
      </c>
      <c r="P48" s="206">
        <f>P29*P11</f>
        <v>2.4</v>
      </c>
      <c r="Q48" s="206">
        <f>Q29*Q11</f>
        <v>0</v>
      </c>
      <c r="R48" s="275">
        <f>R29*R11</f>
        <v>0</v>
      </c>
      <c r="S48" s="275">
        <f>S29*S11</f>
        <v>0</v>
      </c>
      <c r="T48" s="206">
        <v>0</v>
      </c>
      <c r="U48" s="206">
        <f t="shared" ref="U48" si="10">O48+P48+Q48+T48+R48+S48</f>
        <v>3.8</v>
      </c>
      <c r="V48" s="34"/>
      <c r="W48" s="201"/>
      <c r="X48" s="62"/>
      <c r="Y48" s="198"/>
      <c r="Z48" s="198"/>
      <c r="AA48" s="198"/>
      <c r="AB48" s="198"/>
      <c r="AC48" s="198"/>
      <c r="AD48" s="61"/>
      <c r="AE48" s="201"/>
      <c r="AF48" s="62"/>
      <c r="AG48" s="198"/>
      <c r="AH48" s="198"/>
      <c r="AI48" s="198"/>
      <c r="AJ48" s="198"/>
      <c r="AK48" s="198"/>
      <c r="AL48" s="61"/>
      <c r="AM48" s="201"/>
      <c r="AN48" s="62"/>
      <c r="AO48" s="198"/>
      <c r="AP48" s="198"/>
      <c r="AQ48" s="198"/>
      <c r="AR48" s="198"/>
      <c r="AS48" s="198"/>
      <c r="AT48" s="61"/>
      <c r="AU48" s="201"/>
      <c r="AV48" s="62"/>
      <c r="AW48" s="198"/>
      <c r="AX48" s="198"/>
      <c r="AY48" s="198"/>
      <c r="AZ48" s="198"/>
      <c r="BA48" s="198"/>
      <c r="BB48" s="61"/>
      <c r="BC48" s="61"/>
      <c r="BD48" s="61"/>
      <c r="BE48" s="61"/>
      <c r="BF48" s="61"/>
      <c r="BG48" s="61"/>
    </row>
    <row r="49" spans="1:59" ht="45.75" customHeight="1" x14ac:dyDescent="0.25">
      <c r="A49" s="236"/>
      <c r="B49" s="90" t="s">
        <v>23</v>
      </c>
      <c r="C49" s="226"/>
      <c r="D49" s="227"/>
      <c r="E49" s="227"/>
      <c r="F49" s="208"/>
      <c r="G49" s="208"/>
      <c r="H49" s="227"/>
      <c r="I49" s="241"/>
      <c r="K49" s="223"/>
      <c r="L49" s="11"/>
      <c r="M49" s="212"/>
      <c r="N49" s="14" t="s">
        <v>23</v>
      </c>
      <c r="O49" s="206"/>
      <c r="P49" s="206"/>
      <c r="Q49" s="206"/>
      <c r="R49" s="208"/>
      <c r="S49" s="208"/>
      <c r="T49" s="206"/>
      <c r="U49" s="206"/>
      <c r="V49" s="34"/>
      <c r="W49" s="201"/>
      <c r="X49" s="64"/>
      <c r="Y49" s="198"/>
      <c r="Z49" s="198"/>
      <c r="AA49" s="198"/>
      <c r="AB49" s="198"/>
      <c r="AC49" s="198"/>
      <c r="AD49" s="61"/>
      <c r="AE49" s="201"/>
      <c r="AF49" s="64"/>
      <c r="AG49" s="198"/>
      <c r="AH49" s="198"/>
      <c r="AI49" s="198"/>
      <c r="AJ49" s="198"/>
      <c r="AK49" s="198"/>
      <c r="AL49" s="61"/>
      <c r="AM49" s="201"/>
      <c r="AN49" s="64"/>
      <c r="AO49" s="198"/>
      <c r="AP49" s="198"/>
      <c r="AQ49" s="198"/>
      <c r="AR49" s="198"/>
      <c r="AS49" s="198"/>
      <c r="AT49" s="61"/>
      <c r="AU49" s="201"/>
      <c r="AV49" s="64"/>
      <c r="AW49" s="198"/>
      <c r="AX49" s="198"/>
      <c r="AY49" s="198"/>
      <c r="AZ49" s="198"/>
      <c r="BA49" s="198"/>
      <c r="BB49" s="61"/>
      <c r="BC49" s="61"/>
      <c r="BD49" s="61"/>
      <c r="BE49" s="61"/>
      <c r="BF49" s="61"/>
      <c r="BG49" s="61"/>
    </row>
    <row r="50" spans="1:59" ht="18.75" x14ac:dyDescent="0.3">
      <c r="A50" s="224" t="s">
        <v>3</v>
      </c>
      <c r="B50" s="91" t="s">
        <v>21</v>
      </c>
      <c r="C50" s="226">
        <f t="shared" ref="C50:H50" si="11">C31*C13</f>
        <v>0</v>
      </c>
      <c r="D50" s="227">
        <f t="shared" si="11"/>
        <v>0</v>
      </c>
      <c r="E50" s="227">
        <f t="shared" si="11"/>
        <v>0</v>
      </c>
      <c r="F50" s="242">
        <f t="shared" si="11"/>
        <v>0</v>
      </c>
      <c r="G50" s="242">
        <f t="shared" si="11"/>
        <v>0</v>
      </c>
      <c r="H50" s="227">
        <f t="shared" si="11"/>
        <v>0</v>
      </c>
      <c r="I50" s="241">
        <f t="shared" ref="I50" si="12">C50+D50+E50+H50+F50+G50</f>
        <v>0</v>
      </c>
      <c r="K50" s="223"/>
      <c r="L50" s="11"/>
      <c r="M50" s="209" t="s">
        <v>3</v>
      </c>
      <c r="N50" s="15" t="s">
        <v>21</v>
      </c>
      <c r="O50" s="206">
        <f t="shared" ref="O50:T50" si="13">O31*O13</f>
        <v>5.4</v>
      </c>
      <c r="P50" s="206">
        <f t="shared" si="13"/>
        <v>1.5</v>
      </c>
      <c r="Q50" s="206">
        <f t="shared" si="13"/>
        <v>1.3</v>
      </c>
      <c r="R50" s="275">
        <f t="shared" si="13"/>
        <v>0</v>
      </c>
      <c r="S50" s="275">
        <f t="shared" si="13"/>
        <v>0</v>
      </c>
      <c r="T50" s="206">
        <f t="shared" si="13"/>
        <v>0</v>
      </c>
      <c r="U50" s="206">
        <f t="shared" ref="U50" si="14">O50+P50+Q50+T50+R50+S50</f>
        <v>8.2000000000000011</v>
      </c>
      <c r="V50" s="34"/>
      <c r="W50" s="201"/>
      <c r="X50" s="65"/>
      <c r="Y50" s="198"/>
      <c r="Z50" s="198"/>
      <c r="AA50" s="198"/>
      <c r="AB50" s="198"/>
      <c r="AC50" s="198"/>
      <c r="AD50" s="61"/>
      <c r="AE50" s="201"/>
      <c r="AF50" s="65"/>
      <c r="AG50" s="198"/>
      <c r="AH50" s="198"/>
      <c r="AI50" s="198"/>
      <c r="AJ50" s="198"/>
      <c r="AK50" s="198"/>
      <c r="AL50" s="61"/>
      <c r="AM50" s="201"/>
      <c r="AN50" s="65"/>
      <c r="AO50" s="198"/>
      <c r="AP50" s="198"/>
      <c r="AQ50" s="198"/>
      <c r="AR50" s="198"/>
      <c r="AS50" s="198"/>
      <c r="AT50" s="61"/>
      <c r="AU50" s="201"/>
      <c r="AV50" s="65"/>
      <c r="AW50" s="198"/>
      <c r="AX50" s="198"/>
      <c r="AY50" s="198"/>
      <c r="AZ50" s="198"/>
      <c r="BA50" s="198"/>
      <c r="BB50" s="61"/>
      <c r="BC50" s="61"/>
      <c r="BD50" s="61"/>
      <c r="BE50" s="61"/>
      <c r="BF50" s="61"/>
      <c r="BG50" s="61"/>
    </row>
    <row r="51" spans="1:59" ht="51.75" customHeight="1" x14ac:dyDescent="0.3">
      <c r="A51" s="224"/>
      <c r="B51" s="92" t="s">
        <v>24</v>
      </c>
      <c r="C51" s="226"/>
      <c r="D51" s="227"/>
      <c r="E51" s="227"/>
      <c r="F51" s="208"/>
      <c r="G51" s="208"/>
      <c r="H51" s="227"/>
      <c r="I51" s="241"/>
      <c r="K51" s="223"/>
      <c r="L51" s="11"/>
      <c r="M51" s="209"/>
      <c r="N51" s="16" t="s">
        <v>24</v>
      </c>
      <c r="O51" s="206"/>
      <c r="P51" s="206"/>
      <c r="Q51" s="206"/>
      <c r="R51" s="208"/>
      <c r="S51" s="208"/>
      <c r="T51" s="206"/>
      <c r="U51" s="206"/>
      <c r="V51" s="34"/>
      <c r="W51" s="201"/>
      <c r="X51" s="66"/>
      <c r="Y51" s="198"/>
      <c r="Z51" s="198"/>
      <c r="AA51" s="198"/>
      <c r="AB51" s="198"/>
      <c r="AC51" s="198"/>
      <c r="AD51" s="61"/>
      <c r="AE51" s="201"/>
      <c r="AF51" s="66"/>
      <c r="AG51" s="198"/>
      <c r="AH51" s="198"/>
      <c r="AI51" s="198"/>
      <c r="AJ51" s="198"/>
      <c r="AK51" s="198"/>
      <c r="AL51" s="61"/>
      <c r="AM51" s="201"/>
      <c r="AN51" s="66"/>
      <c r="AO51" s="198"/>
      <c r="AP51" s="198"/>
      <c r="AQ51" s="198"/>
      <c r="AR51" s="198"/>
      <c r="AS51" s="198"/>
      <c r="AT51" s="61"/>
      <c r="AU51" s="201"/>
      <c r="AV51" s="66"/>
      <c r="AW51" s="198"/>
      <c r="AX51" s="198"/>
      <c r="AY51" s="198"/>
      <c r="AZ51" s="198"/>
      <c r="BA51" s="198"/>
      <c r="BB51" s="61"/>
      <c r="BC51" s="61"/>
      <c r="BD51" s="61"/>
      <c r="BE51" s="61"/>
      <c r="BF51" s="61"/>
      <c r="BG51" s="61"/>
    </row>
    <row r="52" spans="1:59" ht="18.75" x14ac:dyDescent="0.3">
      <c r="A52" s="224" t="s">
        <v>4</v>
      </c>
      <c r="B52" s="88" t="s">
        <v>22</v>
      </c>
      <c r="C52" s="226">
        <f t="shared" ref="C52:H52" si="15">C33*C15</f>
        <v>0</v>
      </c>
      <c r="D52" s="227">
        <f>D33*D15</f>
        <v>0</v>
      </c>
      <c r="E52" s="227">
        <f t="shared" si="15"/>
        <v>0</v>
      </c>
      <c r="F52" s="242">
        <f>F33*F15</f>
        <v>0</v>
      </c>
      <c r="G52" s="242">
        <f>G33*G15</f>
        <v>0</v>
      </c>
      <c r="H52" s="227">
        <f t="shared" si="15"/>
        <v>0</v>
      </c>
      <c r="I52" s="241">
        <f t="shared" ref="I52" si="16">C52+D52+E52+H52+F52+G52</f>
        <v>0</v>
      </c>
      <c r="K52" s="223"/>
      <c r="L52" s="11"/>
      <c r="M52" s="209" t="s">
        <v>4</v>
      </c>
      <c r="N52" s="12" t="s">
        <v>22</v>
      </c>
      <c r="O52" s="206">
        <f t="shared" ref="O52:T52" si="17">O33*O15</f>
        <v>7.5</v>
      </c>
      <c r="P52" s="206">
        <f t="shared" si="17"/>
        <v>0</v>
      </c>
      <c r="Q52" s="206">
        <f t="shared" si="17"/>
        <v>0</v>
      </c>
      <c r="R52" s="275">
        <f>R33*R15</f>
        <v>0</v>
      </c>
      <c r="S52" s="275">
        <f>S33*S15</f>
        <v>0</v>
      </c>
      <c r="T52" s="206">
        <f t="shared" si="17"/>
        <v>0</v>
      </c>
      <c r="U52" s="206">
        <f t="shared" ref="U52" si="18">O52+P52+Q52+T52+R52+S52</f>
        <v>7.5</v>
      </c>
      <c r="V52" s="34"/>
      <c r="W52" s="201"/>
      <c r="X52" s="62"/>
      <c r="Y52" s="198"/>
      <c r="Z52" s="198"/>
      <c r="AA52" s="198"/>
      <c r="AB52" s="198"/>
      <c r="AC52" s="198"/>
      <c r="AD52" s="61"/>
      <c r="AE52" s="201"/>
      <c r="AF52" s="62"/>
      <c r="AG52" s="198"/>
      <c r="AH52" s="198"/>
      <c r="AI52" s="198"/>
      <c r="AJ52" s="198"/>
      <c r="AK52" s="198"/>
      <c r="AL52" s="61"/>
      <c r="AM52" s="201"/>
      <c r="AN52" s="62"/>
      <c r="AO52" s="198"/>
      <c r="AP52" s="198"/>
      <c r="AQ52" s="198"/>
      <c r="AR52" s="198"/>
      <c r="AS52" s="198"/>
      <c r="AT52" s="61"/>
      <c r="AU52" s="201"/>
      <c r="AV52" s="62"/>
      <c r="AW52" s="198"/>
      <c r="AX52" s="198"/>
      <c r="AY52" s="198"/>
      <c r="AZ52" s="198"/>
      <c r="BA52" s="198"/>
      <c r="BB52" s="61"/>
      <c r="BC52" s="61"/>
      <c r="BD52" s="61"/>
      <c r="BE52" s="61"/>
      <c r="BF52" s="61"/>
      <c r="BG52" s="61"/>
    </row>
    <row r="53" spans="1:59" ht="37.5" x14ac:dyDescent="0.3">
      <c r="A53" s="224"/>
      <c r="B53" s="89" t="s">
        <v>9</v>
      </c>
      <c r="C53" s="226"/>
      <c r="D53" s="227"/>
      <c r="E53" s="227"/>
      <c r="F53" s="208"/>
      <c r="G53" s="208"/>
      <c r="H53" s="227"/>
      <c r="I53" s="241"/>
      <c r="K53" s="223"/>
      <c r="L53" s="11"/>
      <c r="M53" s="209"/>
      <c r="N53" s="16" t="s">
        <v>9</v>
      </c>
      <c r="O53" s="206"/>
      <c r="P53" s="206"/>
      <c r="Q53" s="206"/>
      <c r="R53" s="208"/>
      <c r="S53" s="208"/>
      <c r="T53" s="206"/>
      <c r="U53" s="206"/>
      <c r="V53" s="34"/>
      <c r="W53" s="201"/>
      <c r="X53" s="63"/>
      <c r="Y53" s="198"/>
      <c r="Z53" s="198"/>
      <c r="AA53" s="198"/>
      <c r="AB53" s="198"/>
      <c r="AC53" s="198"/>
      <c r="AD53" s="61"/>
      <c r="AE53" s="201"/>
      <c r="AF53" s="63"/>
      <c r="AG53" s="198"/>
      <c r="AH53" s="198"/>
      <c r="AI53" s="198"/>
      <c r="AJ53" s="198"/>
      <c r="AK53" s="198"/>
      <c r="AL53" s="61"/>
      <c r="AM53" s="201"/>
      <c r="AN53" s="63"/>
      <c r="AO53" s="198"/>
      <c r="AP53" s="198"/>
      <c r="AQ53" s="198"/>
      <c r="AR53" s="198"/>
      <c r="AS53" s="198"/>
      <c r="AT53" s="61"/>
      <c r="AU53" s="201"/>
      <c r="AV53" s="63"/>
      <c r="AW53" s="198"/>
      <c r="AX53" s="198"/>
      <c r="AY53" s="198"/>
      <c r="AZ53" s="198"/>
      <c r="BA53" s="198"/>
      <c r="BB53" s="61"/>
      <c r="BC53" s="61"/>
      <c r="BD53" s="61"/>
      <c r="BE53" s="61"/>
      <c r="BF53" s="61"/>
      <c r="BG53" s="61"/>
    </row>
    <row r="54" spans="1:59" ht="18.75" x14ac:dyDescent="0.3">
      <c r="A54" s="228" t="s">
        <v>5</v>
      </c>
      <c r="B54" s="88" t="s">
        <v>10</v>
      </c>
      <c r="C54" s="226">
        <f t="shared" ref="C54:H54" si="19">C35*C17</f>
        <v>0</v>
      </c>
      <c r="D54" s="227">
        <f t="shared" si="19"/>
        <v>0</v>
      </c>
      <c r="E54" s="227">
        <f t="shared" si="19"/>
        <v>0</v>
      </c>
      <c r="F54" s="242">
        <f>F35*F17</f>
        <v>0</v>
      </c>
      <c r="G54" s="242">
        <f>G35*G17</f>
        <v>0</v>
      </c>
      <c r="H54" s="227">
        <f t="shared" si="19"/>
        <v>0</v>
      </c>
      <c r="I54" s="241">
        <f t="shared" ref="I54" si="20">C54+D54+E54+H54+F54+G54</f>
        <v>0</v>
      </c>
      <c r="K54" s="223"/>
      <c r="L54" s="11"/>
      <c r="M54" s="204" t="s">
        <v>5</v>
      </c>
      <c r="N54" s="12" t="s">
        <v>10</v>
      </c>
      <c r="O54" s="206">
        <f t="shared" ref="O54:T54" si="21">O35*O17</f>
        <v>3</v>
      </c>
      <c r="P54" s="206">
        <f t="shared" si="21"/>
        <v>0</v>
      </c>
      <c r="Q54" s="206">
        <f t="shared" si="21"/>
        <v>0</v>
      </c>
      <c r="R54" s="275">
        <f>R35*R17</f>
        <v>0</v>
      </c>
      <c r="S54" s="275">
        <f>S35*S17</f>
        <v>0</v>
      </c>
      <c r="T54" s="206">
        <f t="shared" si="21"/>
        <v>0</v>
      </c>
      <c r="U54" s="206">
        <f t="shared" ref="U54" si="22">O54+P54+Q54+T54+R54+S54</f>
        <v>3</v>
      </c>
      <c r="V54" s="34"/>
      <c r="W54" s="203"/>
      <c r="X54" s="62"/>
      <c r="Y54" s="198"/>
      <c r="Z54" s="198"/>
      <c r="AA54" s="198"/>
      <c r="AB54" s="198"/>
      <c r="AC54" s="198"/>
      <c r="AD54" s="61"/>
      <c r="AE54" s="203"/>
      <c r="AF54" s="62"/>
      <c r="AG54" s="198"/>
      <c r="AH54" s="198"/>
      <c r="AI54" s="198"/>
      <c r="AJ54" s="198"/>
      <c r="AK54" s="198"/>
      <c r="AL54" s="61"/>
      <c r="AM54" s="203"/>
      <c r="AN54" s="62"/>
      <c r="AO54" s="198"/>
      <c r="AP54" s="198"/>
      <c r="AQ54" s="198"/>
      <c r="AR54" s="198"/>
      <c r="AS54" s="198"/>
      <c r="AT54" s="61"/>
      <c r="AU54" s="203"/>
      <c r="AV54" s="62"/>
      <c r="AW54" s="198"/>
      <c r="AX54" s="198"/>
      <c r="AY54" s="198"/>
      <c r="AZ54" s="198"/>
      <c r="BA54" s="198"/>
      <c r="BB54" s="61"/>
      <c r="BC54" s="61"/>
      <c r="BD54" s="61"/>
      <c r="BE54" s="61"/>
      <c r="BF54" s="61"/>
      <c r="BG54" s="61"/>
    </row>
    <row r="55" spans="1:59" ht="37.5" x14ac:dyDescent="0.3">
      <c r="A55" s="228"/>
      <c r="B55" s="89" t="s">
        <v>11</v>
      </c>
      <c r="C55" s="226"/>
      <c r="D55" s="227"/>
      <c r="E55" s="227"/>
      <c r="F55" s="208"/>
      <c r="G55" s="208"/>
      <c r="H55" s="227"/>
      <c r="I55" s="241"/>
      <c r="K55" s="223"/>
      <c r="L55" s="11"/>
      <c r="M55" s="204"/>
      <c r="N55" s="16" t="s">
        <v>11</v>
      </c>
      <c r="O55" s="206"/>
      <c r="P55" s="206"/>
      <c r="Q55" s="206"/>
      <c r="R55" s="208"/>
      <c r="S55" s="208"/>
      <c r="T55" s="206"/>
      <c r="U55" s="206"/>
      <c r="V55" s="34"/>
      <c r="W55" s="203"/>
      <c r="X55" s="63"/>
      <c r="Y55" s="198"/>
      <c r="Z55" s="198"/>
      <c r="AA55" s="198"/>
      <c r="AB55" s="198"/>
      <c r="AC55" s="198"/>
      <c r="AD55" s="61"/>
      <c r="AE55" s="203"/>
      <c r="AF55" s="63"/>
      <c r="AG55" s="198"/>
      <c r="AH55" s="198"/>
      <c r="AI55" s="198"/>
      <c r="AJ55" s="198"/>
      <c r="AK55" s="198"/>
      <c r="AL55" s="61"/>
      <c r="AM55" s="203"/>
      <c r="AN55" s="63"/>
      <c r="AO55" s="198"/>
      <c r="AP55" s="198"/>
      <c r="AQ55" s="198"/>
      <c r="AR55" s="198"/>
      <c r="AS55" s="198"/>
      <c r="AT55" s="61"/>
      <c r="AU55" s="203"/>
      <c r="AV55" s="63"/>
      <c r="AW55" s="198"/>
      <c r="AX55" s="198"/>
      <c r="AY55" s="198"/>
      <c r="AZ55" s="198"/>
      <c r="BA55" s="198"/>
      <c r="BB55" s="61"/>
      <c r="BC55" s="61"/>
      <c r="BD55" s="61"/>
      <c r="BE55" s="61"/>
      <c r="BF55" s="61"/>
      <c r="BG55" s="61"/>
    </row>
    <row r="56" spans="1:59" s="8" customFormat="1" ht="21.75" thickBot="1" x14ac:dyDescent="0.4">
      <c r="A56" s="116"/>
      <c r="B56" s="119" t="s">
        <v>13</v>
      </c>
      <c r="C56" s="126">
        <f>C46+C50+C48+C52+C54</f>
        <v>0</v>
      </c>
      <c r="D56" s="127">
        <f t="shared" ref="D56:H56" si="23">D46+D50+D48+D52+D54</f>
        <v>0</v>
      </c>
      <c r="E56" s="127">
        <f t="shared" si="23"/>
        <v>0</v>
      </c>
      <c r="F56" s="127">
        <f>F46+F48+F50+F52+F54</f>
        <v>0</v>
      </c>
      <c r="G56" s="127">
        <f>G46+G48+G50+G52+G54</f>
        <v>0</v>
      </c>
      <c r="H56" s="127">
        <f t="shared" si="23"/>
        <v>0</v>
      </c>
      <c r="I56" s="142">
        <f>C56+D56+E56+H56+F56+G56</f>
        <v>0</v>
      </c>
      <c r="K56" s="223"/>
      <c r="L56" s="20"/>
      <c r="M56" s="17"/>
      <c r="N56" s="17" t="s">
        <v>13</v>
      </c>
      <c r="O56" s="25">
        <f>O46+O50+O48+O52+O54</f>
        <v>17.3</v>
      </c>
      <c r="P56" s="25">
        <f t="shared" ref="P56:Q56" si="24">P46+P50+P48+P52+P54</f>
        <v>6.6</v>
      </c>
      <c r="Q56" s="25">
        <f t="shared" si="24"/>
        <v>1.3</v>
      </c>
      <c r="R56" s="25">
        <f>R46+R48+R50+R52+R54</f>
        <v>0</v>
      </c>
      <c r="S56" s="25">
        <f>S48+S50+S52+S54</f>
        <v>0</v>
      </c>
      <c r="T56" s="25">
        <f>T50+T52+T54</f>
        <v>0</v>
      </c>
      <c r="U56" s="141">
        <f>O56+P56+Q56+T56+R56+S56</f>
        <v>25.2</v>
      </c>
      <c r="V56" s="35"/>
      <c r="W56" s="9"/>
      <c r="X56" s="9"/>
      <c r="Y56" s="70"/>
      <c r="Z56" s="70"/>
      <c r="AA56" s="70"/>
      <c r="AB56" s="70"/>
      <c r="AC56" s="71"/>
      <c r="AD56" s="9"/>
      <c r="AE56" s="9"/>
      <c r="AF56" s="9"/>
      <c r="AG56" s="70"/>
      <c r="AH56" s="70"/>
      <c r="AI56" s="70"/>
      <c r="AJ56" s="70"/>
      <c r="AK56" s="71"/>
      <c r="AL56" s="9"/>
      <c r="AM56" s="9"/>
      <c r="AN56" s="9"/>
      <c r="AO56" s="70"/>
      <c r="AP56" s="70"/>
      <c r="AQ56" s="70"/>
      <c r="AR56" s="70"/>
      <c r="AS56" s="71"/>
      <c r="AT56" s="9"/>
      <c r="AU56" s="9"/>
      <c r="AV56" s="9"/>
      <c r="AW56" s="70"/>
      <c r="AX56" s="70"/>
      <c r="AY56" s="70"/>
      <c r="AZ56" s="70"/>
      <c r="BA56" s="71"/>
      <c r="BB56" s="9"/>
      <c r="BC56" s="9"/>
      <c r="BD56" s="9"/>
      <c r="BE56" s="9"/>
      <c r="BF56" s="9"/>
      <c r="BG56" s="9"/>
    </row>
    <row r="57" spans="1:59" s="8" customFormat="1" ht="21" x14ac:dyDescent="0.35">
      <c r="A57" s="153"/>
      <c r="B57" s="154"/>
      <c r="C57" s="158"/>
      <c r="D57" s="158"/>
      <c r="E57" s="158"/>
      <c r="F57" s="158"/>
      <c r="G57" s="158"/>
      <c r="H57" s="158"/>
      <c r="I57" s="159"/>
      <c r="K57" s="162"/>
      <c r="L57" s="20"/>
      <c r="M57" s="153"/>
      <c r="N57" s="153"/>
      <c r="O57" s="160"/>
      <c r="P57" s="160"/>
      <c r="Q57" s="160"/>
      <c r="R57" s="160"/>
      <c r="S57" s="160"/>
      <c r="T57" s="160"/>
      <c r="U57" s="167"/>
      <c r="V57" s="35"/>
      <c r="W57" s="9"/>
      <c r="X57" s="9"/>
      <c r="Y57" s="70"/>
      <c r="Z57" s="70"/>
      <c r="AA57" s="70"/>
      <c r="AB57" s="70"/>
      <c r="AC57" s="71"/>
      <c r="AD57" s="9"/>
      <c r="AE57" s="9"/>
      <c r="AF57" s="9"/>
      <c r="AG57" s="70"/>
      <c r="AH57" s="70"/>
      <c r="AI57" s="70"/>
      <c r="AJ57" s="70"/>
      <c r="AK57" s="71"/>
      <c r="AL57" s="9"/>
      <c r="AM57" s="9"/>
      <c r="AN57" s="9"/>
      <c r="AO57" s="70"/>
      <c r="AP57" s="70"/>
      <c r="AQ57" s="70"/>
      <c r="AR57" s="70"/>
      <c r="AS57" s="71"/>
      <c r="AT57" s="9"/>
      <c r="AU57" s="9"/>
      <c r="AV57" s="9"/>
      <c r="AW57" s="70"/>
      <c r="AX57" s="70"/>
      <c r="AY57" s="70"/>
      <c r="AZ57" s="70"/>
      <c r="BA57" s="71"/>
      <c r="BB57" s="9"/>
      <c r="BC57" s="9"/>
      <c r="BD57" s="9"/>
      <c r="BE57" s="9"/>
      <c r="BF57" s="9"/>
      <c r="BG57" s="9"/>
    </row>
    <row r="58" spans="1:59" x14ac:dyDescent="0.25">
      <c r="A58" s="11"/>
      <c r="B58" s="11"/>
      <c r="C58" s="11"/>
      <c r="D58" s="11"/>
      <c r="E58" s="11"/>
      <c r="F58" s="11"/>
      <c r="G58" s="11"/>
      <c r="H58" s="11"/>
      <c r="I58" s="11"/>
      <c r="K58" s="57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34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</row>
    <row r="59" spans="1:59" ht="15.6" customHeight="1" x14ac:dyDescent="0.25">
      <c r="A59" s="184" t="s">
        <v>34</v>
      </c>
      <c r="B59" s="184"/>
      <c r="C59" s="11"/>
      <c r="D59" s="11"/>
      <c r="E59" s="11"/>
      <c r="F59" s="11"/>
      <c r="G59" s="11"/>
      <c r="H59" s="11"/>
      <c r="I59" s="11"/>
      <c r="K59" s="237" t="s">
        <v>37</v>
      </c>
      <c r="L59" s="11"/>
      <c r="M59" s="243" t="s">
        <v>34</v>
      </c>
      <c r="N59" s="243"/>
      <c r="O59" s="243"/>
      <c r="P59" s="11"/>
      <c r="Q59" s="11"/>
      <c r="R59" s="11"/>
      <c r="S59" s="11"/>
      <c r="T59" s="11"/>
      <c r="U59" s="11"/>
      <c r="V59" s="34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</row>
    <row r="60" spans="1:59" x14ac:dyDescent="0.25">
      <c r="A60" s="11"/>
      <c r="B60" s="11"/>
      <c r="C60" s="11"/>
      <c r="D60" s="11"/>
      <c r="E60" s="11"/>
      <c r="F60" s="11"/>
      <c r="G60" s="11"/>
      <c r="H60" s="11"/>
      <c r="I60" s="11"/>
      <c r="K60" s="238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34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</row>
    <row r="61" spans="1:59" s="8" customFormat="1" ht="21" x14ac:dyDescent="0.35">
      <c r="A61" s="20"/>
      <c r="B61" s="20" t="s">
        <v>15</v>
      </c>
      <c r="C61" s="120" t="s">
        <v>16</v>
      </c>
      <c r="D61" s="128" t="e">
        <f>SUM(I56/I37)</f>
        <v>#DIV/0!</v>
      </c>
      <c r="E61" s="29" t="s">
        <v>38</v>
      </c>
      <c r="F61" s="29"/>
      <c r="G61" s="29"/>
      <c r="H61" s="29"/>
      <c r="I61" s="20"/>
      <c r="K61" s="238"/>
      <c r="L61" s="20"/>
      <c r="M61" s="26"/>
      <c r="N61" s="26" t="s">
        <v>15</v>
      </c>
      <c r="O61" s="121" t="s">
        <v>16</v>
      </c>
      <c r="P61" s="129">
        <f>U56/U37</f>
        <v>1.68</v>
      </c>
      <c r="Q61" s="26" t="s">
        <v>17</v>
      </c>
      <c r="R61" s="26"/>
      <c r="S61" s="26"/>
      <c r="T61" s="20"/>
      <c r="U61" s="20"/>
      <c r="V61" s="35"/>
      <c r="W61" s="9"/>
      <c r="X61" s="9"/>
      <c r="Y61" s="9"/>
      <c r="Z61" s="72"/>
      <c r="AA61" s="9"/>
      <c r="AB61" s="9"/>
      <c r="AC61" s="9"/>
      <c r="AD61" s="9"/>
      <c r="AE61" s="9"/>
      <c r="AF61" s="9"/>
      <c r="AG61" s="9"/>
      <c r="AH61" s="72"/>
      <c r="AI61" s="9"/>
      <c r="AJ61" s="9"/>
      <c r="AK61" s="9"/>
      <c r="AL61" s="9"/>
      <c r="AM61" s="9"/>
      <c r="AN61" s="9"/>
      <c r="AO61" s="9"/>
      <c r="AP61" s="72"/>
      <c r="AQ61" s="9"/>
      <c r="AR61" s="9"/>
      <c r="AS61" s="9"/>
      <c r="AT61" s="9"/>
      <c r="AU61" s="9"/>
      <c r="AV61" s="9"/>
      <c r="AW61" s="9"/>
      <c r="AX61" s="72"/>
      <c r="AY61" s="9"/>
      <c r="AZ61" s="9"/>
      <c r="BA61" s="9"/>
      <c r="BB61" s="9"/>
      <c r="BC61" s="9"/>
      <c r="BD61" s="9"/>
      <c r="BE61" s="9"/>
      <c r="BF61" s="9"/>
      <c r="BG61" s="9"/>
    </row>
    <row r="62" spans="1:59" x14ac:dyDescent="0.25">
      <c r="A62" s="11"/>
      <c r="B62" s="11"/>
      <c r="C62" s="11"/>
      <c r="D62" s="11"/>
      <c r="E62" s="11"/>
      <c r="F62" s="11"/>
      <c r="G62" s="11"/>
      <c r="H62" s="11"/>
      <c r="I62" s="11"/>
      <c r="K62" s="238"/>
      <c r="L62" s="11"/>
      <c r="M62" s="11"/>
      <c r="N62" s="11"/>
      <c r="O62" s="11"/>
      <c r="P62" s="11"/>
      <c r="Q62" s="11"/>
      <c r="R62" s="11"/>
      <c r="S62" s="11"/>
      <c r="T62" s="11" t="s">
        <v>25</v>
      </c>
      <c r="U62" s="11"/>
      <c r="V62" s="34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</row>
    <row r="63" spans="1:59" ht="15.75" thickBot="1" x14ac:dyDescent="0.3">
      <c r="A63" s="181" t="s">
        <v>27</v>
      </c>
      <c r="B63" s="181"/>
      <c r="C63" s="74"/>
      <c r="D63" s="74"/>
      <c r="E63" s="74"/>
      <c r="F63" s="74"/>
      <c r="G63" s="74"/>
      <c r="H63" s="74"/>
      <c r="I63" s="74"/>
      <c r="K63" s="238"/>
      <c r="L63" s="11"/>
      <c r="M63" s="268" t="s">
        <v>27</v>
      </c>
      <c r="N63" s="268"/>
      <c r="O63" s="268"/>
      <c r="P63" s="55"/>
      <c r="Q63" s="55"/>
      <c r="R63" s="55"/>
      <c r="S63" s="55"/>
      <c r="T63" s="55"/>
      <c r="U63" s="55"/>
      <c r="V63" s="34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</row>
    <row r="64" spans="1:59" ht="17.25" thickBot="1" x14ac:dyDescent="0.3">
      <c r="A64" s="111"/>
      <c r="B64" s="109" t="s">
        <v>39</v>
      </c>
      <c r="C64" s="110" t="s">
        <v>40</v>
      </c>
      <c r="D64" s="188" t="s">
        <v>41</v>
      </c>
      <c r="E64" s="188"/>
      <c r="F64" s="140"/>
      <c r="G64" s="140"/>
      <c r="H64" s="188" t="s">
        <v>41</v>
      </c>
      <c r="I64" s="189"/>
      <c r="K64" s="238"/>
      <c r="L64" s="11"/>
      <c r="M64" s="55"/>
      <c r="N64" s="112" t="s">
        <v>39</v>
      </c>
      <c r="O64" s="113" t="s">
        <v>40</v>
      </c>
      <c r="P64" s="185" t="s">
        <v>41</v>
      </c>
      <c r="Q64" s="186"/>
      <c r="R64" s="147"/>
      <c r="S64" s="147"/>
      <c r="T64" s="185" t="s">
        <v>41</v>
      </c>
      <c r="U64" s="187"/>
      <c r="V64" s="34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</row>
    <row r="65" spans="1:59" ht="16.5" x14ac:dyDescent="0.25">
      <c r="A65" s="30"/>
      <c r="B65" s="104" t="s">
        <v>30</v>
      </c>
      <c r="C65" s="105" t="s">
        <v>45</v>
      </c>
      <c r="D65" s="106" t="s">
        <v>18</v>
      </c>
      <c r="E65" s="107">
        <v>1.7010000000000001</v>
      </c>
      <c r="F65" s="107"/>
      <c r="G65" s="107"/>
      <c r="H65" s="106" t="s">
        <v>19</v>
      </c>
      <c r="I65" s="171" t="s">
        <v>58</v>
      </c>
      <c r="K65" s="238"/>
      <c r="L65" s="11"/>
      <c r="M65" s="55"/>
      <c r="N65" s="104" t="s">
        <v>30</v>
      </c>
      <c r="O65" s="172" t="s">
        <v>45</v>
      </c>
      <c r="P65" s="173" t="s">
        <v>18</v>
      </c>
      <c r="Q65" s="107">
        <v>1.7010000000000001</v>
      </c>
      <c r="R65" s="107"/>
      <c r="S65" s="107"/>
      <c r="T65" s="173" t="s">
        <v>19</v>
      </c>
      <c r="U65" s="108" t="s">
        <v>58</v>
      </c>
      <c r="V65" s="34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</row>
    <row r="66" spans="1:59" s="4" customFormat="1" ht="16.5" x14ac:dyDescent="0.25">
      <c r="A66" s="30"/>
      <c r="B66" s="31" t="s">
        <v>28</v>
      </c>
      <c r="C66" s="27" t="s">
        <v>46</v>
      </c>
      <c r="D66" s="102" t="s">
        <v>18</v>
      </c>
      <c r="E66" s="75">
        <v>1.101</v>
      </c>
      <c r="F66" s="75"/>
      <c r="G66" s="75"/>
      <c r="H66" s="102" t="s">
        <v>19</v>
      </c>
      <c r="I66" s="76">
        <v>1.7</v>
      </c>
      <c r="J66"/>
      <c r="K66" s="238"/>
      <c r="L66" s="11"/>
      <c r="M66" s="55"/>
      <c r="N66" s="174" t="s">
        <v>28</v>
      </c>
      <c r="O66" s="170" t="s">
        <v>46</v>
      </c>
      <c r="P66" s="175" t="s">
        <v>18</v>
      </c>
      <c r="Q66" s="176">
        <v>1.101</v>
      </c>
      <c r="R66" s="176"/>
      <c r="S66" s="176"/>
      <c r="T66" s="175" t="s">
        <v>19</v>
      </c>
      <c r="U66" s="177">
        <v>1.7</v>
      </c>
      <c r="V66" s="34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</row>
    <row r="67" spans="1:59" s="4" customFormat="1" ht="17.25" thickBot="1" x14ac:dyDescent="0.3">
      <c r="A67" s="100"/>
      <c r="B67" s="97" t="s">
        <v>29</v>
      </c>
      <c r="C67" s="96" t="s">
        <v>47</v>
      </c>
      <c r="D67" s="103" t="s">
        <v>18</v>
      </c>
      <c r="E67" s="98">
        <v>0.7</v>
      </c>
      <c r="F67" s="98"/>
      <c r="G67" s="98"/>
      <c r="H67" s="103" t="s">
        <v>19</v>
      </c>
      <c r="I67" s="99">
        <v>1.1000000000000001</v>
      </c>
      <c r="J67"/>
      <c r="K67" s="238"/>
      <c r="L67" s="11"/>
      <c r="M67" s="55"/>
      <c r="N67" s="95" t="s">
        <v>29</v>
      </c>
      <c r="O67" s="96" t="s">
        <v>47</v>
      </c>
      <c r="P67" s="56" t="s">
        <v>18</v>
      </c>
      <c r="Q67" s="77">
        <v>0.7</v>
      </c>
      <c r="R67" s="77"/>
      <c r="S67" s="77"/>
      <c r="T67" s="56" t="s">
        <v>19</v>
      </c>
      <c r="U67" s="78">
        <v>1.1000000000000001</v>
      </c>
      <c r="V67" s="34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</row>
    <row r="68" spans="1:59" s="4" customFormat="1" x14ac:dyDescent="0.25">
      <c r="A68" s="74"/>
      <c r="B68" s="101"/>
      <c r="C68" s="74"/>
      <c r="D68" s="178"/>
      <c r="E68" s="178"/>
      <c r="F68" s="137"/>
      <c r="G68" s="137"/>
      <c r="H68" s="123"/>
      <c r="I68" s="123"/>
      <c r="J68"/>
      <c r="K68" s="238"/>
      <c r="L68" s="11"/>
      <c r="M68" s="11"/>
      <c r="N68" s="11"/>
      <c r="O68" s="11"/>
      <c r="P68" s="178"/>
      <c r="Q68" s="178"/>
      <c r="R68" s="138"/>
      <c r="S68" s="138"/>
      <c r="T68" s="11"/>
      <c r="U68" s="11"/>
      <c r="V68" s="34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</row>
    <row r="69" spans="1:59" s="4" customFormat="1" x14ac:dyDescent="0.25">
      <c r="A69" s="74"/>
      <c r="B69" s="74"/>
      <c r="C69" s="74"/>
      <c r="D69" s="179"/>
      <c r="E69" s="179"/>
      <c r="F69" s="138"/>
      <c r="G69" s="138"/>
      <c r="H69" s="124"/>
      <c r="I69" s="124"/>
      <c r="J69"/>
      <c r="K69" s="238"/>
      <c r="L69" s="11"/>
      <c r="M69" s="11"/>
      <c r="N69" s="11"/>
      <c r="O69" s="11"/>
      <c r="P69" s="180"/>
      <c r="Q69" s="180"/>
      <c r="R69" s="139"/>
      <c r="S69" s="139"/>
      <c r="T69" s="11"/>
      <c r="U69" s="11"/>
      <c r="V69" s="34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</row>
    <row r="70" spans="1:59" s="4" customFormat="1" ht="23.25" customHeight="1" x14ac:dyDescent="0.25">
      <c r="A70"/>
      <c r="B70"/>
      <c r="C70"/>
      <c r="D70" s="179"/>
      <c r="E70" s="179"/>
      <c r="F70" s="138"/>
      <c r="G70" s="138"/>
      <c r="H70" s="124"/>
      <c r="I70" s="124"/>
      <c r="J70"/>
      <c r="K70" s="238"/>
      <c r="L70" s="11"/>
      <c r="M70" s="11"/>
      <c r="N70" s="11"/>
      <c r="O70" s="11"/>
      <c r="P70" s="125"/>
      <c r="Q70" s="125"/>
      <c r="R70" s="125"/>
      <c r="S70" s="125"/>
      <c r="T70" s="125"/>
      <c r="U70" s="125"/>
      <c r="V70" s="34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</row>
    <row r="71" spans="1:59" s="4" customFormat="1" x14ac:dyDescent="0.25">
      <c r="A71"/>
      <c r="B71"/>
      <c r="C71"/>
      <c r="D71"/>
      <c r="E71"/>
      <c r="F71"/>
      <c r="G71"/>
      <c r="H71"/>
      <c r="I71"/>
      <c r="J71"/>
      <c r="K71" s="238"/>
      <c r="L71" s="11"/>
      <c r="M71" s="11"/>
      <c r="N71" s="11"/>
      <c r="O71" s="11"/>
      <c r="P71" s="125"/>
      <c r="Q71" s="125"/>
      <c r="R71" s="125"/>
      <c r="S71" s="125"/>
      <c r="T71" s="125"/>
      <c r="U71" s="125"/>
      <c r="V71" s="34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</row>
    <row r="72" spans="1:59" s="4" customFormat="1" x14ac:dyDescent="0.25">
      <c r="A72"/>
      <c r="B72"/>
      <c r="C72"/>
      <c r="D72"/>
      <c r="E72"/>
      <c r="F72"/>
      <c r="G72"/>
      <c r="H72"/>
      <c r="I72"/>
      <c r="J72"/>
      <c r="K72" s="238"/>
      <c r="L72" s="11"/>
      <c r="M72" s="11"/>
      <c r="N72" s="11"/>
      <c r="O72" s="11"/>
      <c r="P72" s="125"/>
      <c r="Q72" s="125"/>
      <c r="R72" s="125"/>
      <c r="S72" s="125"/>
      <c r="T72" s="125"/>
      <c r="U72" s="125"/>
      <c r="V72" s="34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</row>
    <row r="73" spans="1:59" s="4" customFormat="1" x14ac:dyDescent="0.25">
      <c r="A73"/>
      <c r="B73"/>
      <c r="C73"/>
      <c r="D73"/>
      <c r="E73"/>
      <c r="F73"/>
      <c r="G73"/>
      <c r="H73"/>
      <c r="I73"/>
      <c r="J73"/>
      <c r="K73" s="239"/>
      <c r="L73" s="11"/>
      <c r="M73" s="11"/>
      <c r="N73" s="11"/>
      <c r="O73" s="11"/>
      <c r="P73" s="125"/>
      <c r="Q73" s="125"/>
      <c r="R73" s="125"/>
      <c r="S73" s="125"/>
      <c r="T73" s="125"/>
      <c r="U73" s="125"/>
      <c r="V73" s="34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</row>
    <row r="74" spans="1:59" s="4" customFormat="1" x14ac:dyDescent="0.25">
      <c r="A74"/>
      <c r="B74"/>
      <c r="C74"/>
      <c r="D74"/>
      <c r="E74"/>
      <c r="F74"/>
      <c r="G74"/>
      <c r="H74"/>
      <c r="I74"/>
      <c r="J74"/>
      <c r="K74" s="57"/>
      <c r="L74" s="11"/>
      <c r="M74" s="11"/>
      <c r="N74" s="11"/>
      <c r="O74" s="11"/>
      <c r="P74" s="125"/>
      <c r="Q74" s="125"/>
      <c r="R74" s="125"/>
      <c r="S74" s="125"/>
      <c r="T74" s="125"/>
      <c r="U74" s="125"/>
      <c r="V74" s="34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</row>
    <row r="75" spans="1:59" x14ac:dyDescent="0.25">
      <c r="J75" s="34"/>
      <c r="K75" s="37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</row>
    <row r="76" spans="1:59" x14ac:dyDescent="0.25">
      <c r="J76" s="34"/>
      <c r="K76" s="37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</row>
    <row r="77" spans="1:59" s="7" customFormat="1" ht="15.75" x14ac:dyDescent="0.25">
      <c r="J77" s="36"/>
      <c r="K77" s="38"/>
      <c r="L77" s="36"/>
      <c r="M77" s="197"/>
      <c r="N77" s="197"/>
      <c r="O77" s="197"/>
      <c r="P77" s="197"/>
      <c r="Q77" s="197"/>
      <c r="R77" s="197"/>
      <c r="S77" s="197"/>
      <c r="T77" s="197"/>
      <c r="U77" s="36"/>
      <c r="V77" s="36"/>
      <c r="W77" s="197"/>
      <c r="X77" s="197"/>
      <c r="Y77" s="197"/>
      <c r="Z77" s="197"/>
      <c r="AA77" s="197"/>
      <c r="AB77" s="197"/>
      <c r="AC77" s="36"/>
      <c r="AD77" s="36"/>
      <c r="AE77" s="197"/>
      <c r="AF77" s="197"/>
      <c r="AG77" s="197"/>
      <c r="AH77" s="197"/>
      <c r="AI77" s="197"/>
      <c r="AJ77" s="197"/>
      <c r="AK77" s="36"/>
      <c r="AL77" s="36"/>
      <c r="AM77" s="197"/>
      <c r="AN77" s="197"/>
      <c r="AO77" s="197"/>
      <c r="AP77" s="197"/>
      <c r="AQ77" s="197"/>
      <c r="AR77" s="197"/>
      <c r="AS77" s="36"/>
      <c r="AT77" s="36"/>
      <c r="AU77" s="197"/>
      <c r="AV77" s="197"/>
      <c r="AW77" s="197"/>
      <c r="AX77" s="197"/>
      <c r="AY77" s="197"/>
      <c r="AZ77" s="197"/>
      <c r="BA77" s="36"/>
    </row>
    <row r="78" spans="1:59" x14ac:dyDescent="0.25">
      <c r="J78" s="34"/>
      <c r="K78" s="39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1"/>
      <c r="BC78" s="1"/>
      <c r="BD78" s="1"/>
      <c r="BE78" s="1"/>
    </row>
    <row r="79" spans="1:59" x14ac:dyDescent="0.25">
      <c r="J79" s="34"/>
      <c r="K79" s="39"/>
      <c r="L79" s="40"/>
      <c r="M79" s="267"/>
      <c r="N79" s="193"/>
      <c r="O79" s="194"/>
      <c r="P79" s="194"/>
      <c r="Q79" s="194"/>
      <c r="R79" s="194"/>
      <c r="S79" s="194"/>
      <c r="T79" s="194"/>
      <c r="U79" s="40"/>
      <c r="V79" s="40"/>
      <c r="W79" s="192"/>
      <c r="X79" s="193"/>
      <c r="Y79" s="194"/>
      <c r="Z79" s="194"/>
      <c r="AA79" s="194"/>
      <c r="AB79" s="194"/>
      <c r="AC79" s="40"/>
      <c r="AD79" s="40"/>
      <c r="AE79" s="192"/>
      <c r="AF79" s="193"/>
      <c r="AG79" s="194"/>
      <c r="AH79" s="194"/>
      <c r="AI79" s="194"/>
      <c r="AJ79" s="194"/>
      <c r="AK79" s="40"/>
      <c r="AL79" s="40"/>
      <c r="AM79" s="192"/>
      <c r="AN79" s="192"/>
      <c r="AO79" s="194"/>
      <c r="AP79" s="194"/>
      <c r="AQ79" s="194"/>
      <c r="AR79" s="194"/>
      <c r="AS79" s="40"/>
      <c r="AT79" s="40"/>
      <c r="AU79" s="192"/>
      <c r="AV79" s="193"/>
      <c r="AW79" s="194"/>
      <c r="AX79" s="194"/>
      <c r="AY79" s="194"/>
      <c r="AZ79" s="194"/>
      <c r="BA79" s="40"/>
      <c r="BB79" s="1"/>
      <c r="BC79" s="1"/>
      <c r="BD79" s="1"/>
      <c r="BE79" s="1"/>
    </row>
    <row r="80" spans="1:59" x14ac:dyDescent="0.25">
      <c r="J80" s="34"/>
      <c r="K80" s="39"/>
      <c r="L80" s="40"/>
      <c r="M80" s="267"/>
      <c r="N80" s="193"/>
      <c r="O80" s="39"/>
      <c r="P80" s="39"/>
      <c r="Q80" s="39"/>
      <c r="R80" s="133"/>
      <c r="S80" s="133"/>
      <c r="T80" s="39"/>
      <c r="U80" s="40"/>
      <c r="V80" s="40"/>
      <c r="W80" s="192"/>
      <c r="X80" s="193"/>
      <c r="Y80" s="39"/>
      <c r="Z80" s="39"/>
      <c r="AA80" s="39"/>
      <c r="AB80" s="39"/>
      <c r="AC80" s="40"/>
      <c r="AD80" s="40"/>
      <c r="AE80" s="192"/>
      <c r="AF80" s="193"/>
      <c r="AG80" s="39"/>
      <c r="AH80" s="39"/>
      <c r="AI80" s="39"/>
      <c r="AJ80" s="39"/>
      <c r="AK80" s="40"/>
      <c r="AL80" s="40"/>
      <c r="AM80" s="192"/>
      <c r="AN80" s="192"/>
      <c r="AO80" s="39"/>
      <c r="AP80" s="39"/>
      <c r="AQ80" s="39"/>
      <c r="AR80" s="39"/>
      <c r="AS80" s="40"/>
      <c r="AT80" s="40"/>
      <c r="AU80" s="192"/>
      <c r="AV80" s="193"/>
      <c r="AW80" s="39"/>
      <c r="AX80" s="39"/>
      <c r="AY80" s="39"/>
      <c r="AZ80" s="39"/>
      <c r="BA80" s="40"/>
      <c r="BB80" s="1"/>
      <c r="BC80" s="1"/>
      <c r="BD80" s="1"/>
      <c r="BE80" s="1"/>
    </row>
    <row r="81" spans="10:57" x14ac:dyDescent="0.25">
      <c r="J81" s="34"/>
      <c r="K81" s="39"/>
      <c r="L81" s="40"/>
      <c r="M81" s="267"/>
      <c r="N81" s="193"/>
      <c r="O81" s="40"/>
      <c r="P81" s="40"/>
      <c r="Q81" s="40"/>
      <c r="R81" s="40"/>
      <c r="S81" s="40"/>
      <c r="T81" s="40"/>
      <c r="U81" s="40"/>
      <c r="V81" s="40"/>
      <c r="W81" s="192"/>
      <c r="X81" s="193"/>
      <c r="Y81" s="40"/>
      <c r="Z81" s="40"/>
      <c r="AA81" s="40"/>
      <c r="AB81" s="40"/>
      <c r="AC81" s="40"/>
      <c r="AD81" s="40"/>
      <c r="AE81" s="192"/>
      <c r="AF81" s="193"/>
      <c r="AG81" s="40"/>
      <c r="AH81" s="40"/>
      <c r="AI81" s="40"/>
      <c r="AJ81" s="40"/>
      <c r="AK81" s="40"/>
      <c r="AL81" s="40"/>
      <c r="AM81" s="192"/>
      <c r="AN81" s="192"/>
      <c r="AO81" s="40"/>
      <c r="AP81" s="40"/>
      <c r="AQ81" s="40"/>
      <c r="AR81" s="40"/>
      <c r="AS81" s="40"/>
      <c r="AT81" s="40"/>
      <c r="AU81" s="192"/>
      <c r="AV81" s="193"/>
      <c r="AW81" s="40"/>
      <c r="AX81" s="40"/>
      <c r="AY81" s="40"/>
      <c r="AZ81" s="40"/>
      <c r="BA81" s="40"/>
      <c r="BB81" s="1"/>
      <c r="BC81" s="1"/>
      <c r="BD81" s="1"/>
      <c r="BE81" s="1"/>
    </row>
    <row r="82" spans="10:57" ht="18.75" x14ac:dyDescent="0.3">
      <c r="J82" s="34"/>
      <c r="K82" s="39"/>
      <c r="L82" s="40"/>
      <c r="M82" s="190"/>
      <c r="N82" s="41"/>
      <c r="O82" s="196"/>
      <c r="P82" s="196"/>
      <c r="Q82" s="196"/>
      <c r="R82" s="132"/>
      <c r="S82" s="132"/>
      <c r="T82" s="196"/>
      <c r="U82" s="40"/>
      <c r="V82" s="40"/>
      <c r="W82" s="190"/>
      <c r="X82" s="41"/>
      <c r="Y82" s="196"/>
      <c r="Z82" s="196"/>
      <c r="AA82" s="196"/>
      <c r="AB82" s="196"/>
      <c r="AC82" s="40"/>
      <c r="AD82" s="40"/>
      <c r="AE82" s="190"/>
      <c r="AF82" s="41"/>
      <c r="AG82" s="196"/>
      <c r="AH82" s="196"/>
      <c r="AI82" s="196"/>
      <c r="AJ82" s="196"/>
      <c r="AK82" s="40"/>
      <c r="AL82" s="40"/>
      <c r="AM82" s="190"/>
      <c r="AN82" s="41"/>
      <c r="AO82" s="196"/>
      <c r="AP82" s="196"/>
      <c r="AQ82" s="196"/>
      <c r="AR82" s="196"/>
      <c r="AS82" s="40"/>
      <c r="AT82" s="40"/>
      <c r="AU82" s="190"/>
      <c r="AV82" s="41"/>
      <c r="AW82" s="196"/>
      <c r="AX82" s="196"/>
      <c r="AY82" s="196"/>
      <c r="AZ82" s="196"/>
      <c r="BA82" s="40"/>
      <c r="BB82" s="1"/>
      <c r="BC82" s="1"/>
      <c r="BD82" s="1"/>
      <c r="BE82" s="1"/>
    </row>
    <row r="83" spans="10:57" ht="18.75" x14ac:dyDescent="0.3">
      <c r="J83" s="34"/>
      <c r="K83" s="39"/>
      <c r="L83" s="40"/>
      <c r="M83" s="190"/>
      <c r="N83" s="42"/>
      <c r="O83" s="196"/>
      <c r="P83" s="196"/>
      <c r="Q83" s="196"/>
      <c r="R83" s="132"/>
      <c r="S83" s="132"/>
      <c r="T83" s="196"/>
      <c r="U83" s="40"/>
      <c r="V83" s="40"/>
      <c r="W83" s="190"/>
      <c r="X83" s="42"/>
      <c r="Y83" s="196"/>
      <c r="Z83" s="196"/>
      <c r="AA83" s="196"/>
      <c r="AB83" s="196"/>
      <c r="AC83" s="40"/>
      <c r="AD83" s="40"/>
      <c r="AE83" s="190"/>
      <c r="AF83" s="42"/>
      <c r="AG83" s="196"/>
      <c r="AH83" s="196"/>
      <c r="AI83" s="196"/>
      <c r="AJ83" s="196"/>
      <c r="AK83" s="40"/>
      <c r="AL83" s="40"/>
      <c r="AM83" s="190"/>
      <c r="AN83" s="42"/>
      <c r="AO83" s="196"/>
      <c r="AP83" s="196"/>
      <c r="AQ83" s="196"/>
      <c r="AR83" s="196"/>
      <c r="AS83" s="40"/>
      <c r="AT83" s="40"/>
      <c r="AU83" s="190"/>
      <c r="AV83" s="42"/>
      <c r="AW83" s="196"/>
      <c r="AX83" s="196"/>
      <c r="AY83" s="196"/>
      <c r="AZ83" s="196"/>
      <c r="BA83" s="40"/>
      <c r="BB83" s="1"/>
      <c r="BC83" s="1"/>
      <c r="BD83" s="1"/>
      <c r="BE83" s="1"/>
    </row>
    <row r="84" spans="10:57" ht="18.75" x14ac:dyDescent="0.3">
      <c r="J84" s="34"/>
      <c r="K84" s="39"/>
      <c r="L84" s="40"/>
      <c r="M84" s="190"/>
      <c r="N84" s="41"/>
      <c r="O84" s="196"/>
      <c r="P84" s="196"/>
      <c r="Q84" s="196"/>
      <c r="R84" s="132"/>
      <c r="S84" s="132"/>
      <c r="T84" s="196"/>
      <c r="U84" s="40"/>
      <c r="V84" s="40"/>
      <c r="W84" s="190"/>
      <c r="X84" s="41"/>
      <c r="Y84" s="196"/>
      <c r="Z84" s="196"/>
      <c r="AA84" s="196"/>
      <c r="AB84" s="196"/>
      <c r="AC84" s="40"/>
      <c r="AD84" s="40"/>
      <c r="AE84" s="190"/>
      <c r="AF84" s="41"/>
      <c r="AG84" s="196"/>
      <c r="AH84" s="196"/>
      <c r="AI84" s="196"/>
      <c r="AJ84" s="196"/>
      <c r="AK84" s="40"/>
      <c r="AL84" s="40"/>
      <c r="AM84" s="190"/>
      <c r="AN84" s="41"/>
      <c r="AO84" s="196"/>
      <c r="AP84" s="196"/>
      <c r="AQ84" s="196"/>
      <c r="AR84" s="196"/>
      <c r="AS84" s="40"/>
      <c r="AT84" s="40"/>
      <c r="AU84" s="190"/>
      <c r="AV84" s="41"/>
      <c r="AW84" s="196"/>
      <c r="AX84" s="196"/>
      <c r="AY84" s="196"/>
      <c r="AZ84" s="196"/>
      <c r="BA84" s="40"/>
      <c r="BB84" s="1"/>
      <c r="BC84" s="1"/>
      <c r="BD84" s="1"/>
      <c r="BE84" s="1"/>
    </row>
    <row r="85" spans="10:57" ht="18.75" x14ac:dyDescent="0.3">
      <c r="J85" s="34"/>
      <c r="K85" s="39"/>
      <c r="L85" s="40"/>
      <c r="M85" s="190"/>
      <c r="N85" s="43"/>
      <c r="O85" s="196"/>
      <c r="P85" s="196"/>
      <c r="Q85" s="196"/>
      <c r="R85" s="132"/>
      <c r="S85" s="132"/>
      <c r="T85" s="196"/>
      <c r="U85" s="40"/>
      <c r="V85" s="40"/>
      <c r="W85" s="190"/>
      <c r="X85" s="43"/>
      <c r="Y85" s="196"/>
      <c r="Z85" s="196"/>
      <c r="AA85" s="196"/>
      <c r="AB85" s="196"/>
      <c r="AC85" s="40"/>
      <c r="AD85" s="40"/>
      <c r="AE85" s="190"/>
      <c r="AF85" s="43"/>
      <c r="AG85" s="196"/>
      <c r="AH85" s="196"/>
      <c r="AI85" s="196"/>
      <c r="AJ85" s="196"/>
      <c r="AK85" s="40"/>
      <c r="AL85" s="40"/>
      <c r="AM85" s="190"/>
      <c r="AN85" s="43"/>
      <c r="AO85" s="196"/>
      <c r="AP85" s="196"/>
      <c r="AQ85" s="196"/>
      <c r="AR85" s="196"/>
      <c r="AS85" s="40"/>
      <c r="AT85" s="40"/>
      <c r="AU85" s="190"/>
      <c r="AV85" s="43"/>
      <c r="AW85" s="196"/>
      <c r="AX85" s="196"/>
      <c r="AY85" s="196"/>
      <c r="AZ85" s="196"/>
      <c r="BA85" s="40"/>
      <c r="BB85" s="1"/>
      <c r="BC85" s="1"/>
      <c r="BD85" s="1"/>
      <c r="BE85" s="1"/>
    </row>
    <row r="86" spans="10:57" ht="18.75" x14ac:dyDescent="0.3">
      <c r="J86" s="34"/>
      <c r="K86" s="39"/>
      <c r="L86" s="40"/>
      <c r="M86" s="190"/>
      <c r="N86" s="44"/>
      <c r="O86" s="196"/>
      <c r="P86" s="196"/>
      <c r="Q86" s="196"/>
      <c r="R86" s="132"/>
      <c r="S86" s="132"/>
      <c r="T86" s="196"/>
      <c r="U86" s="40"/>
      <c r="V86" s="40"/>
      <c r="W86" s="190"/>
      <c r="X86" s="44"/>
      <c r="Y86" s="196"/>
      <c r="Z86" s="196"/>
      <c r="AA86" s="196"/>
      <c r="AB86" s="196"/>
      <c r="AC86" s="40"/>
      <c r="AD86" s="40"/>
      <c r="AE86" s="190"/>
      <c r="AF86" s="44"/>
      <c r="AG86" s="196"/>
      <c r="AH86" s="196"/>
      <c r="AI86" s="196"/>
      <c r="AJ86" s="196"/>
      <c r="AK86" s="40"/>
      <c r="AL86" s="40"/>
      <c r="AM86" s="190"/>
      <c r="AN86" s="44"/>
      <c r="AO86" s="196"/>
      <c r="AP86" s="196"/>
      <c r="AQ86" s="196"/>
      <c r="AR86" s="196"/>
      <c r="AS86" s="40"/>
      <c r="AT86" s="40"/>
      <c r="AU86" s="190"/>
      <c r="AV86" s="44"/>
      <c r="AW86" s="196"/>
      <c r="AX86" s="196"/>
      <c r="AY86" s="196"/>
      <c r="AZ86" s="196"/>
      <c r="BA86" s="40"/>
      <c r="BB86" s="1"/>
      <c r="BC86" s="1"/>
      <c r="BD86" s="1"/>
      <c r="BE86" s="1"/>
    </row>
    <row r="87" spans="10:57" ht="18.75" x14ac:dyDescent="0.3">
      <c r="J87" s="34"/>
      <c r="K87" s="39"/>
      <c r="L87" s="40"/>
      <c r="M87" s="190"/>
      <c r="N87" s="43"/>
      <c r="O87" s="196"/>
      <c r="P87" s="196"/>
      <c r="Q87" s="196"/>
      <c r="R87" s="132"/>
      <c r="S87" s="132"/>
      <c r="T87" s="196"/>
      <c r="U87" s="40"/>
      <c r="V87" s="40"/>
      <c r="W87" s="190"/>
      <c r="X87" s="43"/>
      <c r="Y87" s="196"/>
      <c r="Z87" s="196"/>
      <c r="AA87" s="196"/>
      <c r="AB87" s="196"/>
      <c r="AC87" s="40"/>
      <c r="AD87" s="40"/>
      <c r="AE87" s="190"/>
      <c r="AF87" s="43"/>
      <c r="AG87" s="196"/>
      <c r="AH87" s="196"/>
      <c r="AI87" s="196"/>
      <c r="AJ87" s="196"/>
      <c r="AK87" s="40"/>
      <c r="AL87" s="40"/>
      <c r="AM87" s="190"/>
      <c r="AN87" s="43"/>
      <c r="AO87" s="196"/>
      <c r="AP87" s="196"/>
      <c r="AQ87" s="196"/>
      <c r="AR87" s="196"/>
      <c r="AS87" s="40"/>
      <c r="AT87" s="40"/>
      <c r="AU87" s="190"/>
      <c r="AV87" s="43"/>
      <c r="AW87" s="196"/>
      <c r="AX87" s="196"/>
      <c r="AY87" s="196"/>
      <c r="AZ87" s="196"/>
      <c r="BA87" s="40"/>
      <c r="BB87" s="1"/>
      <c r="BC87" s="1"/>
      <c r="BD87" s="1"/>
      <c r="BE87" s="1"/>
    </row>
    <row r="88" spans="10:57" ht="18.75" x14ac:dyDescent="0.3">
      <c r="J88" s="34"/>
      <c r="K88" s="39"/>
      <c r="L88" s="40"/>
      <c r="M88" s="190"/>
      <c r="N88" s="41"/>
      <c r="O88" s="196"/>
      <c r="P88" s="196"/>
      <c r="Q88" s="196"/>
      <c r="R88" s="132"/>
      <c r="S88" s="132"/>
      <c r="T88" s="196"/>
      <c r="U88" s="40"/>
      <c r="V88" s="40"/>
      <c r="W88" s="190"/>
      <c r="X88" s="41"/>
      <c r="Y88" s="196"/>
      <c r="Z88" s="196"/>
      <c r="AA88" s="196"/>
      <c r="AB88" s="196"/>
      <c r="AC88" s="40"/>
      <c r="AD88" s="40"/>
      <c r="AE88" s="190"/>
      <c r="AF88" s="41"/>
      <c r="AG88" s="196"/>
      <c r="AH88" s="196"/>
      <c r="AI88" s="196"/>
      <c r="AJ88" s="196"/>
      <c r="AK88" s="40"/>
      <c r="AL88" s="40"/>
      <c r="AM88" s="190"/>
      <c r="AN88" s="41"/>
      <c r="AO88" s="196"/>
      <c r="AP88" s="196"/>
      <c r="AQ88" s="196"/>
      <c r="AR88" s="196"/>
      <c r="AS88" s="40"/>
      <c r="AT88" s="40"/>
      <c r="AU88" s="190"/>
      <c r="AV88" s="41"/>
      <c r="AW88" s="196"/>
      <c r="AX88" s="196"/>
      <c r="AY88" s="196"/>
      <c r="AZ88" s="196"/>
      <c r="BA88" s="40"/>
      <c r="BB88" s="1"/>
      <c r="BC88" s="1"/>
      <c r="BD88" s="1"/>
      <c r="BE88" s="1"/>
    </row>
    <row r="89" spans="10:57" ht="18.75" x14ac:dyDescent="0.3">
      <c r="J89" s="34"/>
      <c r="K89" s="39"/>
      <c r="L89" s="40"/>
      <c r="M89" s="190"/>
      <c r="N89" s="42"/>
      <c r="O89" s="196"/>
      <c r="P89" s="196"/>
      <c r="Q89" s="196"/>
      <c r="R89" s="132"/>
      <c r="S89" s="132"/>
      <c r="T89" s="196"/>
      <c r="U89" s="40"/>
      <c r="V89" s="40"/>
      <c r="W89" s="190"/>
      <c r="X89" s="42"/>
      <c r="Y89" s="196"/>
      <c r="Z89" s="196"/>
      <c r="AA89" s="196"/>
      <c r="AB89" s="196"/>
      <c r="AC89" s="40"/>
      <c r="AD89" s="40"/>
      <c r="AE89" s="190"/>
      <c r="AF89" s="42"/>
      <c r="AG89" s="196"/>
      <c r="AH89" s="196"/>
      <c r="AI89" s="196"/>
      <c r="AJ89" s="196"/>
      <c r="AK89" s="40"/>
      <c r="AL89" s="40"/>
      <c r="AM89" s="190"/>
      <c r="AN89" s="42"/>
      <c r="AO89" s="196"/>
      <c r="AP89" s="196"/>
      <c r="AQ89" s="196"/>
      <c r="AR89" s="196"/>
      <c r="AS89" s="40"/>
      <c r="AT89" s="40"/>
      <c r="AU89" s="190"/>
      <c r="AV89" s="42"/>
      <c r="AW89" s="196"/>
      <c r="AX89" s="196"/>
      <c r="AY89" s="196"/>
      <c r="AZ89" s="196"/>
      <c r="BA89" s="40"/>
      <c r="BB89" s="1"/>
      <c r="BC89" s="1"/>
      <c r="BD89" s="1"/>
      <c r="BE89" s="1"/>
    </row>
    <row r="90" spans="10:57" ht="18.75" x14ac:dyDescent="0.3">
      <c r="J90" s="34"/>
      <c r="K90" s="39"/>
      <c r="L90" s="40"/>
      <c r="M90" s="192"/>
      <c r="N90" s="41"/>
      <c r="O90" s="196"/>
      <c r="P90" s="196"/>
      <c r="Q90" s="196"/>
      <c r="R90" s="132"/>
      <c r="S90" s="132"/>
      <c r="T90" s="196"/>
      <c r="U90" s="40"/>
      <c r="V90" s="40"/>
      <c r="W90" s="192"/>
      <c r="X90" s="41"/>
      <c r="Y90" s="196"/>
      <c r="Z90" s="196"/>
      <c r="AA90" s="196"/>
      <c r="AB90" s="196"/>
      <c r="AC90" s="40"/>
      <c r="AD90" s="40"/>
      <c r="AE90" s="192"/>
      <c r="AF90" s="41"/>
      <c r="AG90" s="196"/>
      <c r="AH90" s="196"/>
      <c r="AI90" s="196"/>
      <c r="AJ90" s="196"/>
      <c r="AK90" s="40"/>
      <c r="AL90" s="40"/>
      <c r="AM90" s="192"/>
      <c r="AN90" s="41"/>
      <c r="AO90" s="196"/>
      <c r="AP90" s="196"/>
      <c r="AQ90" s="196"/>
      <c r="AR90" s="196"/>
      <c r="AS90" s="40"/>
      <c r="AT90" s="40"/>
      <c r="AU90" s="192"/>
      <c r="AV90" s="41"/>
      <c r="AW90" s="196"/>
      <c r="AX90" s="196"/>
      <c r="AY90" s="196"/>
      <c r="AZ90" s="196"/>
      <c r="BA90" s="40"/>
      <c r="BB90" s="1"/>
      <c r="BC90" s="1"/>
      <c r="BD90" s="1"/>
      <c r="BE90" s="1"/>
    </row>
    <row r="91" spans="10:57" ht="18.75" x14ac:dyDescent="0.3">
      <c r="J91" s="34"/>
      <c r="K91" s="39"/>
      <c r="L91" s="40"/>
      <c r="M91" s="192"/>
      <c r="N91" s="42"/>
      <c r="O91" s="196"/>
      <c r="P91" s="196"/>
      <c r="Q91" s="196"/>
      <c r="R91" s="132"/>
      <c r="S91" s="132"/>
      <c r="T91" s="196"/>
      <c r="U91" s="40"/>
      <c r="V91" s="40"/>
      <c r="W91" s="192"/>
      <c r="X91" s="42"/>
      <c r="Y91" s="196"/>
      <c r="Z91" s="196"/>
      <c r="AA91" s="196"/>
      <c r="AB91" s="196"/>
      <c r="AC91" s="40"/>
      <c r="AD91" s="40"/>
      <c r="AE91" s="192"/>
      <c r="AF91" s="42"/>
      <c r="AG91" s="196"/>
      <c r="AH91" s="196"/>
      <c r="AI91" s="196"/>
      <c r="AJ91" s="196"/>
      <c r="AK91" s="40"/>
      <c r="AL91" s="40"/>
      <c r="AM91" s="192"/>
      <c r="AN91" s="42"/>
      <c r="AO91" s="196"/>
      <c r="AP91" s="196"/>
      <c r="AQ91" s="196"/>
      <c r="AR91" s="196"/>
      <c r="AS91" s="40"/>
      <c r="AT91" s="40"/>
      <c r="AU91" s="192"/>
      <c r="AV91" s="42"/>
      <c r="AW91" s="196"/>
      <c r="AX91" s="196"/>
      <c r="AY91" s="196"/>
      <c r="AZ91" s="196"/>
      <c r="BA91" s="40"/>
      <c r="BB91" s="1"/>
      <c r="BC91" s="1"/>
      <c r="BD91" s="1"/>
      <c r="BE91" s="1"/>
    </row>
    <row r="92" spans="10:57" x14ac:dyDescent="0.25">
      <c r="J92" s="34"/>
      <c r="K92" s="39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1"/>
      <c r="BC92" s="1"/>
      <c r="BD92" s="1"/>
      <c r="BE92" s="1"/>
    </row>
    <row r="93" spans="10:57" x14ac:dyDescent="0.25">
      <c r="J93" s="34"/>
      <c r="K93" s="39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1"/>
      <c r="BC93" s="1"/>
      <c r="BD93" s="1"/>
      <c r="BE93" s="1"/>
    </row>
    <row r="94" spans="10:57" x14ac:dyDescent="0.25">
      <c r="J94" s="34"/>
      <c r="K94" s="39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1"/>
      <c r="BC94" s="1"/>
      <c r="BD94" s="1"/>
      <c r="BE94" s="1"/>
    </row>
    <row r="95" spans="10:57" x14ac:dyDescent="0.25">
      <c r="J95" s="34"/>
      <c r="K95" s="39"/>
      <c r="L95" s="40"/>
      <c r="M95" s="267"/>
      <c r="N95" s="193"/>
      <c r="O95" s="194"/>
      <c r="P95" s="194"/>
      <c r="Q95" s="194"/>
      <c r="R95" s="194"/>
      <c r="S95" s="194"/>
      <c r="T95" s="194"/>
      <c r="U95" s="194"/>
      <c r="V95" s="40"/>
      <c r="W95" s="192"/>
      <c r="X95" s="193"/>
      <c r="Y95" s="194"/>
      <c r="Z95" s="194"/>
      <c r="AA95" s="194"/>
      <c r="AB95" s="194"/>
      <c r="AC95" s="194"/>
      <c r="AD95" s="40"/>
      <c r="AE95" s="192"/>
      <c r="AF95" s="193"/>
      <c r="AG95" s="194"/>
      <c r="AH95" s="194"/>
      <c r="AI95" s="194"/>
      <c r="AJ95" s="194"/>
      <c r="AK95" s="194"/>
      <c r="AL95" s="40"/>
      <c r="AM95" s="192"/>
      <c r="AN95" s="193"/>
      <c r="AO95" s="194"/>
      <c r="AP95" s="194"/>
      <c r="AQ95" s="194"/>
      <c r="AR95" s="194"/>
      <c r="AS95" s="194"/>
      <c r="AT95" s="40"/>
      <c r="AU95" s="192"/>
      <c r="AV95" s="193"/>
      <c r="AW95" s="194"/>
      <c r="AX95" s="194"/>
      <c r="AY95" s="194"/>
      <c r="AZ95" s="194"/>
      <c r="BA95" s="194"/>
      <c r="BB95" s="1"/>
      <c r="BC95" s="1"/>
      <c r="BD95" s="1"/>
      <c r="BE95" s="1"/>
    </row>
    <row r="96" spans="10:57" x14ac:dyDescent="0.25">
      <c r="J96" s="34"/>
      <c r="K96" s="39"/>
      <c r="L96" s="40"/>
      <c r="M96" s="267"/>
      <c r="N96" s="193"/>
      <c r="O96" s="39"/>
      <c r="P96" s="39"/>
      <c r="Q96" s="39"/>
      <c r="R96" s="133"/>
      <c r="S96" s="133"/>
      <c r="T96" s="39"/>
      <c r="U96" s="194"/>
      <c r="V96" s="40"/>
      <c r="W96" s="192"/>
      <c r="X96" s="193"/>
      <c r="Y96" s="39"/>
      <c r="Z96" s="39"/>
      <c r="AA96" s="39"/>
      <c r="AB96" s="39"/>
      <c r="AC96" s="194"/>
      <c r="AD96" s="40"/>
      <c r="AE96" s="192"/>
      <c r="AF96" s="193"/>
      <c r="AG96" s="39"/>
      <c r="AH96" s="39"/>
      <c r="AI96" s="39"/>
      <c r="AJ96" s="39"/>
      <c r="AK96" s="194"/>
      <c r="AL96" s="40"/>
      <c r="AM96" s="192"/>
      <c r="AN96" s="193"/>
      <c r="AO96" s="39"/>
      <c r="AP96" s="39"/>
      <c r="AQ96" s="39"/>
      <c r="AR96" s="39"/>
      <c r="AS96" s="194"/>
      <c r="AT96" s="40"/>
      <c r="AU96" s="192"/>
      <c r="AV96" s="193"/>
      <c r="AW96" s="39"/>
      <c r="AX96" s="39"/>
      <c r="AY96" s="39"/>
      <c r="AZ96" s="39"/>
      <c r="BA96" s="194"/>
      <c r="BB96" s="1"/>
      <c r="BC96" s="1"/>
      <c r="BD96" s="1"/>
      <c r="BE96" s="1"/>
    </row>
    <row r="97" spans="10:57" x14ac:dyDescent="0.25">
      <c r="J97" s="34"/>
      <c r="K97" s="39"/>
      <c r="L97" s="40"/>
      <c r="M97" s="267"/>
      <c r="N97" s="193"/>
      <c r="O97" s="40"/>
      <c r="P97" s="40"/>
      <c r="Q97" s="40"/>
      <c r="R97" s="40"/>
      <c r="S97" s="40"/>
      <c r="T97" s="40"/>
      <c r="U97" s="194"/>
      <c r="V97" s="40"/>
      <c r="W97" s="192"/>
      <c r="X97" s="193"/>
      <c r="Y97" s="40"/>
      <c r="Z97" s="40"/>
      <c r="AA97" s="40"/>
      <c r="AB97" s="40"/>
      <c r="AC97" s="194"/>
      <c r="AD97" s="40"/>
      <c r="AE97" s="192"/>
      <c r="AF97" s="193"/>
      <c r="AG97" s="40"/>
      <c r="AH97" s="40"/>
      <c r="AI97" s="40"/>
      <c r="AJ97" s="40"/>
      <c r="AK97" s="194"/>
      <c r="AL97" s="40"/>
      <c r="AM97" s="192"/>
      <c r="AN97" s="193"/>
      <c r="AO97" s="40"/>
      <c r="AP97" s="40"/>
      <c r="AQ97" s="40"/>
      <c r="AR97" s="40"/>
      <c r="AS97" s="194"/>
      <c r="AT97" s="40"/>
      <c r="AU97" s="192"/>
      <c r="AV97" s="193"/>
      <c r="AW97" s="40"/>
      <c r="AX97" s="40"/>
      <c r="AY97" s="40"/>
      <c r="AZ97" s="40"/>
      <c r="BA97" s="194"/>
      <c r="BB97" s="1"/>
      <c r="BC97" s="1"/>
      <c r="BD97" s="1"/>
      <c r="BE97" s="1"/>
    </row>
    <row r="98" spans="10:57" ht="18.75" x14ac:dyDescent="0.3">
      <c r="J98" s="34"/>
      <c r="K98" s="39"/>
      <c r="L98" s="40"/>
      <c r="M98" s="190"/>
      <c r="N98" s="41"/>
      <c r="O98" s="195"/>
      <c r="P98" s="195"/>
      <c r="Q98" s="195"/>
      <c r="R98" s="134"/>
      <c r="S98" s="134"/>
      <c r="T98" s="195"/>
      <c r="U98" s="195"/>
      <c r="V98" s="40"/>
      <c r="W98" s="190"/>
      <c r="X98" s="41"/>
      <c r="Y98" s="195"/>
      <c r="Z98" s="195"/>
      <c r="AA98" s="195"/>
      <c r="AB98" s="195"/>
      <c r="AC98" s="195"/>
      <c r="AD98" s="40"/>
      <c r="AE98" s="190"/>
      <c r="AF98" s="41"/>
      <c r="AG98" s="195"/>
      <c r="AH98" s="195"/>
      <c r="AI98" s="195"/>
      <c r="AJ98" s="195"/>
      <c r="AK98" s="195"/>
      <c r="AL98" s="40"/>
      <c r="AM98" s="190"/>
      <c r="AN98" s="41"/>
      <c r="AO98" s="195"/>
      <c r="AP98" s="195"/>
      <c r="AQ98" s="195"/>
      <c r="AR98" s="195"/>
      <c r="AS98" s="195"/>
      <c r="AT98" s="40"/>
      <c r="AU98" s="190"/>
      <c r="AV98" s="41"/>
      <c r="AW98" s="195"/>
      <c r="AX98" s="195"/>
      <c r="AY98" s="195"/>
      <c r="AZ98" s="195"/>
      <c r="BA98" s="195"/>
      <c r="BB98" s="1"/>
      <c r="BC98" s="1"/>
      <c r="BD98" s="1"/>
      <c r="BE98" s="1"/>
    </row>
    <row r="99" spans="10:57" ht="18.75" x14ac:dyDescent="0.3">
      <c r="J99" s="34"/>
      <c r="K99" s="39"/>
      <c r="L99" s="40"/>
      <c r="M99" s="190"/>
      <c r="N99" s="42"/>
      <c r="O99" s="195"/>
      <c r="P99" s="195"/>
      <c r="Q99" s="195"/>
      <c r="R99" s="134"/>
      <c r="S99" s="134"/>
      <c r="T99" s="195"/>
      <c r="U99" s="195"/>
      <c r="V99" s="40"/>
      <c r="W99" s="190"/>
      <c r="X99" s="42"/>
      <c r="Y99" s="195"/>
      <c r="Z99" s="195"/>
      <c r="AA99" s="195"/>
      <c r="AB99" s="195"/>
      <c r="AC99" s="195"/>
      <c r="AD99" s="40"/>
      <c r="AE99" s="190"/>
      <c r="AF99" s="42"/>
      <c r="AG99" s="195"/>
      <c r="AH99" s="195"/>
      <c r="AI99" s="195"/>
      <c r="AJ99" s="195"/>
      <c r="AK99" s="195"/>
      <c r="AL99" s="40"/>
      <c r="AM99" s="190"/>
      <c r="AN99" s="42"/>
      <c r="AO99" s="195"/>
      <c r="AP99" s="195"/>
      <c r="AQ99" s="195"/>
      <c r="AR99" s="195"/>
      <c r="AS99" s="195"/>
      <c r="AT99" s="40"/>
      <c r="AU99" s="190"/>
      <c r="AV99" s="42"/>
      <c r="AW99" s="195"/>
      <c r="AX99" s="195"/>
      <c r="AY99" s="195"/>
      <c r="AZ99" s="195"/>
      <c r="BA99" s="195"/>
      <c r="BB99" s="1"/>
      <c r="BC99" s="1"/>
      <c r="BD99" s="1"/>
      <c r="BE99" s="1"/>
    </row>
    <row r="100" spans="10:57" ht="18.75" x14ac:dyDescent="0.3">
      <c r="J100" s="34"/>
      <c r="K100" s="39"/>
      <c r="L100" s="40"/>
      <c r="M100" s="190"/>
      <c r="N100" s="41"/>
      <c r="O100" s="195"/>
      <c r="P100" s="195"/>
      <c r="Q100" s="195"/>
      <c r="R100" s="134"/>
      <c r="S100" s="134"/>
      <c r="T100" s="195"/>
      <c r="U100" s="195"/>
      <c r="V100" s="40"/>
      <c r="W100" s="190"/>
      <c r="X100" s="41"/>
      <c r="Y100" s="195"/>
      <c r="Z100" s="195"/>
      <c r="AA100" s="195"/>
      <c r="AB100" s="195"/>
      <c r="AC100" s="195"/>
      <c r="AD100" s="40"/>
      <c r="AE100" s="190"/>
      <c r="AF100" s="41"/>
      <c r="AG100" s="195"/>
      <c r="AH100" s="195"/>
      <c r="AI100" s="195"/>
      <c r="AJ100" s="195"/>
      <c r="AK100" s="195"/>
      <c r="AL100" s="40"/>
      <c r="AM100" s="190"/>
      <c r="AN100" s="41"/>
      <c r="AO100" s="195"/>
      <c r="AP100" s="195"/>
      <c r="AQ100" s="195"/>
      <c r="AR100" s="195"/>
      <c r="AS100" s="195"/>
      <c r="AT100" s="40"/>
      <c r="AU100" s="190"/>
      <c r="AV100" s="41"/>
      <c r="AW100" s="195"/>
      <c r="AX100" s="195"/>
      <c r="AY100" s="195"/>
      <c r="AZ100" s="195"/>
      <c r="BA100" s="195"/>
      <c r="BB100" s="1"/>
      <c r="BC100" s="1"/>
      <c r="BD100" s="1"/>
      <c r="BE100" s="1"/>
    </row>
    <row r="101" spans="10:57" ht="18.75" x14ac:dyDescent="0.25">
      <c r="J101" s="34"/>
      <c r="K101" s="39"/>
      <c r="L101" s="40"/>
      <c r="M101" s="190"/>
      <c r="N101" s="45"/>
      <c r="O101" s="195"/>
      <c r="P101" s="195"/>
      <c r="Q101" s="195"/>
      <c r="R101" s="134"/>
      <c r="S101" s="134"/>
      <c r="T101" s="195"/>
      <c r="U101" s="195"/>
      <c r="V101" s="40"/>
      <c r="W101" s="190"/>
      <c r="X101" s="46"/>
      <c r="Y101" s="195"/>
      <c r="Z101" s="195"/>
      <c r="AA101" s="195"/>
      <c r="AB101" s="195"/>
      <c r="AC101" s="195"/>
      <c r="AD101" s="40"/>
      <c r="AE101" s="190"/>
      <c r="AF101" s="46"/>
      <c r="AG101" s="195"/>
      <c r="AH101" s="195"/>
      <c r="AI101" s="195"/>
      <c r="AJ101" s="195"/>
      <c r="AK101" s="195"/>
      <c r="AL101" s="40"/>
      <c r="AM101" s="190"/>
      <c r="AN101" s="46"/>
      <c r="AO101" s="195"/>
      <c r="AP101" s="195"/>
      <c r="AQ101" s="195"/>
      <c r="AR101" s="195"/>
      <c r="AS101" s="195"/>
      <c r="AT101" s="40"/>
      <c r="AU101" s="190"/>
      <c r="AV101" s="46"/>
      <c r="AW101" s="195"/>
      <c r="AX101" s="195"/>
      <c r="AY101" s="195"/>
      <c r="AZ101" s="195"/>
      <c r="BA101" s="195"/>
      <c r="BB101" s="1"/>
      <c r="BC101" s="1"/>
      <c r="BD101" s="1"/>
      <c r="BE101" s="1"/>
    </row>
    <row r="102" spans="10:57" ht="18.75" x14ac:dyDescent="0.3">
      <c r="J102" s="34"/>
      <c r="K102" s="39"/>
      <c r="L102" s="40"/>
      <c r="M102" s="190"/>
      <c r="N102" s="44"/>
      <c r="O102" s="195"/>
      <c r="P102" s="195"/>
      <c r="Q102" s="195"/>
      <c r="R102" s="134"/>
      <c r="S102" s="134"/>
      <c r="T102" s="195"/>
      <c r="U102" s="195"/>
      <c r="V102" s="40"/>
      <c r="W102" s="190"/>
      <c r="X102" s="44"/>
      <c r="Y102" s="195"/>
      <c r="Z102" s="195"/>
      <c r="AA102" s="195"/>
      <c r="AB102" s="195"/>
      <c r="AC102" s="195"/>
      <c r="AD102" s="40"/>
      <c r="AE102" s="190"/>
      <c r="AF102" s="44"/>
      <c r="AG102" s="195"/>
      <c r="AH102" s="195"/>
      <c r="AI102" s="195"/>
      <c r="AJ102" s="195"/>
      <c r="AK102" s="195"/>
      <c r="AL102" s="40"/>
      <c r="AM102" s="190"/>
      <c r="AN102" s="44"/>
      <c r="AO102" s="195"/>
      <c r="AP102" s="195"/>
      <c r="AQ102" s="195"/>
      <c r="AR102" s="195"/>
      <c r="AS102" s="195"/>
      <c r="AT102" s="40"/>
      <c r="AU102" s="190"/>
      <c r="AV102" s="44"/>
      <c r="AW102" s="195"/>
      <c r="AX102" s="195"/>
      <c r="AY102" s="195"/>
      <c r="AZ102" s="195"/>
      <c r="BA102" s="195"/>
      <c r="BB102" s="1"/>
      <c r="BC102" s="1"/>
      <c r="BD102" s="1"/>
      <c r="BE102" s="1"/>
    </row>
    <row r="103" spans="10:57" ht="18.75" x14ac:dyDescent="0.25">
      <c r="J103" s="34"/>
      <c r="K103" s="39"/>
      <c r="L103" s="40"/>
      <c r="M103" s="190"/>
      <c r="N103" s="45"/>
      <c r="O103" s="195"/>
      <c r="P103" s="195"/>
      <c r="Q103" s="195"/>
      <c r="R103" s="134"/>
      <c r="S103" s="134"/>
      <c r="T103" s="195"/>
      <c r="U103" s="195"/>
      <c r="V103" s="40"/>
      <c r="W103" s="190"/>
      <c r="X103" s="45"/>
      <c r="Y103" s="195"/>
      <c r="Z103" s="195"/>
      <c r="AA103" s="195"/>
      <c r="AB103" s="195"/>
      <c r="AC103" s="195"/>
      <c r="AD103" s="40"/>
      <c r="AE103" s="190"/>
      <c r="AF103" s="45"/>
      <c r="AG103" s="195"/>
      <c r="AH103" s="195"/>
      <c r="AI103" s="195"/>
      <c r="AJ103" s="195"/>
      <c r="AK103" s="195"/>
      <c r="AL103" s="40"/>
      <c r="AM103" s="190"/>
      <c r="AN103" s="45"/>
      <c r="AO103" s="195"/>
      <c r="AP103" s="195"/>
      <c r="AQ103" s="195"/>
      <c r="AR103" s="195"/>
      <c r="AS103" s="195"/>
      <c r="AT103" s="40"/>
      <c r="AU103" s="190"/>
      <c r="AV103" s="45"/>
      <c r="AW103" s="195"/>
      <c r="AX103" s="195"/>
      <c r="AY103" s="195"/>
      <c r="AZ103" s="195"/>
      <c r="BA103" s="195"/>
      <c r="BB103" s="1"/>
      <c r="BC103" s="1"/>
      <c r="BD103" s="1"/>
      <c r="BE103" s="1"/>
    </row>
    <row r="104" spans="10:57" ht="18.75" x14ac:dyDescent="0.3">
      <c r="J104" s="34"/>
      <c r="K104" s="39"/>
      <c r="L104" s="40"/>
      <c r="M104" s="190"/>
      <c r="N104" s="41"/>
      <c r="O104" s="195"/>
      <c r="P104" s="195"/>
      <c r="Q104" s="195"/>
      <c r="R104" s="134"/>
      <c r="S104" s="134"/>
      <c r="T104" s="195"/>
      <c r="U104" s="195"/>
      <c r="V104" s="40"/>
      <c r="W104" s="190"/>
      <c r="X104" s="41"/>
      <c r="Y104" s="195"/>
      <c r="Z104" s="195"/>
      <c r="AA104" s="195"/>
      <c r="AB104" s="195"/>
      <c r="AC104" s="195"/>
      <c r="AD104" s="40"/>
      <c r="AE104" s="190"/>
      <c r="AF104" s="41"/>
      <c r="AG104" s="195"/>
      <c r="AH104" s="195"/>
      <c r="AI104" s="195"/>
      <c r="AJ104" s="195"/>
      <c r="AK104" s="195"/>
      <c r="AL104" s="40"/>
      <c r="AM104" s="190"/>
      <c r="AN104" s="41"/>
      <c r="AO104" s="195"/>
      <c r="AP104" s="195"/>
      <c r="AQ104" s="195"/>
      <c r="AR104" s="195"/>
      <c r="AS104" s="195"/>
      <c r="AT104" s="40"/>
      <c r="AU104" s="190"/>
      <c r="AV104" s="41"/>
      <c r="AW104" s="195"/>
      <c r="AX104" s="195"/>
      <c r="AY104" s="195"/>
      <c r="AZ104" s="195"/>
      <c r="BA104" s="195"/>
      <c r="BB104" s="1"/>
      <c r="BC104" s="1"/>
      <c r="BD104" s="1"/>
      <c r="BE104" s="1"/>
    </row>
    <row r="105" spans="10:57" ht="18.75" x14ac:dyDescent="0.3">
      <c r="J105" s="34"/>
      <c r="K105" s="39"/>
      <c r="L105" s="40"/>
      <c r="M105" s="190"/>
      <c r="N105" s="42"/>
      <c r="O105" s="195"/>
      <c r="P105" s="195"/>
      <c r="Q105" s="195"/>
      <c r="R105" s="134"/>
      <c r="S105" s="134"/>
      <c r="T105" s="195"/>
      <c r="U105" s="195"/>
      <c r="V105" s="40"/>
      <c r="W105" s="190"/>
      <c r="X105" s="42"/>
      <c r="Y105" s="195"/>
      <c r="Z105" s="195"/>
      <c r="AA105" s="195"/>
      <c r="AB105" s="195"/>
      <c r="AC105" s="195"/>
      <c r="AD105" s="40"/>
      <c r="AE105" s="190"/>
      <c r="AF105" s="42"/>
      <c r="AG105" s="195"/>
      <c r="AH105" s="195"/>
      <c r="AI105" s="195"/>
      <c r="AJ105" s="195"/>
      <c r="AK105" s="195"/>
      <c r="AL105" s="40"/>
      <c r="AM105" s="190"/>
      <c r="AN105" s="42"/>
      <c r="AO105" s="195"/>
      <c r="AP105" s="195"/>
      <c r="AQ105" s="195"/>
      <c r="AR105" s="195"/>
      <c r="AS105" s="195"/>
      <c r="AT105" s="40"/>
      <c r="AU105" s="190"/>
      <c r="AV105" s="42"/>
      <c r="AW105" s="195"/>
      <c r="AX105" s="195"/>
      <c r="AY105" s="195"/>
      <c r="AZ105" s="195"/>
      <c r="BA105" s="195"/>
      <c r="BB105" s="1"/>
      <c r="BC105" s="1"/>
      <c r="BD105" s="1"/>
      <c r="BE105" s="1"/>
    </row>
    <row r="106" spans="10:57" ht="18.75" x14ac:dyDescent="0.3">
      <c r="J106" s="34"/>
      <c r="K106" s="39"/>
      <c r="L106" s="40"/>
      <c r="M106" s="192"/>
      <c r="N106" s="41"/>
      <c r="O106" s="195"/>
      <c r="P106" s="195"/>
      <c r="Q106" s="195"/>
      <c r="R106" s="134"/>
      <c r="S106" s="134"/>
      <c r="T106" s="195"/>
      <c r="U106" s="195"/>
      <c r="V106" s="40"/>
      <c r="W106" s="192"/>
      <c r="X106" s="41"/>
      <c r="Y106" s="195"/>
      <c r="Z106" s="195"/>
      <c r="AA106" s="195"/>
      <c r="AB106" s="195"/>
      <c r="AC106" s="195"/>
      <c r="AD106" s="40"/>
      <c r="AE106" s="192"/>
      <c r="AF106" s="41"/>
      <c r="AG106" s="195"/>
      <c r="AH106" s="195"/>
      <c r="AI106" s="195"/>
      <c r="AJ106" s="195"/>
      <c r="AK106" s="195"/>
      <c r="AL106" s="40"/>
      <c r="AM106" s="192"/>
      <c r="AN106" s="41"/>
      <c r="AO106" s="195"/>
      <c r="AP106" s="195"/>
      <c r="AQ106" s="195"/>
      <c r="AR106" s="195"/>
      <c r="AS106" s="195"/>
      <c r="AT106" s="40"/>
      <c r="AU106" s="192"/>
      <c r="AV106" s="41"/>
      <c r="AW106" s="195"/>
      <c r="AX106" s="195"/>
      <c r="AY106" s="195"/>
      <c r="AZ106" s="195"/>
      <c r="BA106" s="195"/>
      <c r="BB106" s="1"/>
      <c r="BC106" s="1"/>
      <c r="BD106" s="1"/>
      <c r="BE106" s="1"/>
    </row>
    <row r="107" spans="10:57" ht="18.75" x14ac:dyDescent="0.3">
      <c r="J107" s="34"/>
      <c r="K107" s="39"/>
      <c r="L107" s="40"/>
      <c r="M107" s="192"/>
      <c r="N107" s="42"/>
      <c r="O107" s="195"/>
      <c r="P107" s="195"/>
      <c r="Q107" s="195"/>
      <c r="R107" s="134"/>
      <c r="S107" s="134"/>
      <c r="T107" s="195"/>
      <c r="U107" s="195"/>
      <c r="V107" s="40"/>
      <c r="W107" s="192"/>
      <c r="X107" s="42"/>
      <c r="Y107" s="195"/>
      <c r="Z107" s="195"/>
      <c r="AA107" s="195"/>
      <c r="AB107" s="195"/>
      <c r="AC107" s="195"/>
      <c r="AD107" s="40"/>
      <c r="AE107" s="192"/>
      <c r="AF107" s="42"/>
      <c r="AG107" s="195"/>
      <c r="AH107" s="195"/>
      <c r="AI107" s="195"/>
      <c r="AJ107" s="195"/>
      <c r="AK107" s="195"/>
      <c r="AL107" s="40"/>
      <c r="AM107" s="192"/>
      <c r="AN107" s="42"/>
      <c r="AO107" s="195"/>
      <c r="AP107" s="195"/>
      <c r="AQ107" s="195"/>
      <c r="AR107" s="195"/>
      <c r="AS107" s="195"/>
      <c r="AT107" s="40"/>
      <c r="AU107" s="192"/>
      <c r="AV107" s="42"/>
      <c r="AW107" s="195"/>
      <c r="AX107" s="195"/>
      <c r="AY107" s="195"/>
      <c r="AZ107" s="195"/>
      <c r="BA107" s="195"/>
      <c r="BB107" s="1"/>
      <c r="BC107" s="1"/>
      <c r="BD107" s="1"/>
      <c r="BE107" s="1"/>
    </row>
    <row r="108" spans="10:57" s="8" customFormat="1" ht="21" x14ac:dyDescent="0.35">
      <c r="J108" s="35"/>
      <c r="K108" s="47"/>
      <c r="L108" s="48"/>
      <c r="M108" s="48"/>
      <c r="N108" s="48"/>
      <c r="O108" s="49"/>
      <c r="P108" s="49"/>
      <c r="Q108" s="49"/>
      <c r="R108" s="49"/>
      <c r="S108" s="49"/>
      <c r="T108" s="49"/>
      <c r="U108" s="50"/>
      <c r="V108" s="48"/>
      <c r="W108" s="48"/>
      <c r="X108" s="48"/>
      <c r="Y108" s="49"/>
      <c r="Z108" s="49"/>
      <c r="AA108" s="49"/>
      <c r="AB108" s="49"/>
      <c r="AC108" s="50"/>
      <c r="AD108" s="48"/>
      <c r="AE108" s="48"/>
      <c r="AF108" s="48"/>
      <c r="AG108" s="49"/>
      <c r="AH108" s="49"/>
      <c r="AI108" s="49"/>
      <c r="AJ108" s="49"/>
      <c r="AK108" s="50"/>
      <c r="AL108" s="48"/>
      <c r="AM108" s="48"/>
      <c r="AN108" s="48"/>
      <c r="AO108" s="49"/>
      <c r="AP108" s="49"/>
      <c r="AQ108" s="49"/>
      <c r="AR108" s="49"/>
      <c r="AS108" s="50"/>
      <c r="AT108" s="48"/>
      <c r="AU108" s="48"/>
      <c r="AV108" s="48"/>
      <c r="AW108" s="49"/>
      <c r="AX108" s="49"/>
      <c r="AY108" s="49"/>
      <c r="AZ108" s="49"/>
      <c r="BA108" s="50"/>
      <c r="BB108" s="51"/>
      <c r="BC108" s="51"/>
      <c r="BD108" s="51"/>
      <c r="BE108" s="51"/>
    </row>
    <row r="109" spans="10:57" x14ac:dyDescent="0.25">
      <c r="J109" s="34"/>
      <c r="K109" s="39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1"/>
      <c r="BC109" s="1"/>
      <c r="BD109" s="1"/>
      <c r="BE109" s="1"/>
    </row>
    <row r="110" spans="10:57" x14ac:dyDescent="0.25">
      <c r="J110" s="34"/>
      <c r="K110" s="39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1"/>
      <c r="BC110" s="1"/>
      <c r="BD110" s="1"/>
      <c r="BE110" s="1"/>
    </row>
    <row r="111" spans="10:57" x14ac:dyDescent="0.25">
      <c r="J111" s="34"/>
      <c r="K111" s="39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1"/>
      <c r="BC111" s="1"/>
      <c r="BD111" s="1"/>
      <c r="BE111" s="1"/>
    </row>
    <row r="112" spans="10:57" x14ac:dyDescent="0.25">
      <c r="J112" s="34"/>
      <c r="K112" s="39"/>
      <c r="L112" s="40"/>
      <c r="M112" s="192"/>
      <c r="N112" s="193"/>
      <c r="O112" s="194"/>
      <c r="P112" s="194"/>
      <c r="Q112" s="194"/>
      <c r="R112" s="194"/>
      <c r="S112" s="194"/>
      <c r="T112" s="194"/>
      <c r="U112" s="194"/>
      <c r="V112" s="40"/>
      <c r="W112" s="192"/>
      <c r="X112" s="193"/>
      <c r="Y112" s="194"/>
      <c r="Z112" s="194"/>
      <c r="AA112" s="194"/>
      <c r="AB112" s="194"/>
      <c r="AC112" s="194"/>
      <c r="AD112" s="40"/>
      <c r="AE112" s="192"/>
      <c r="AF112" s="193"/>
      <c r="AG112" s="194"/>
      <c r="AH112" s="194"/>
      <c r="AI112" s="194"/>
      <c r="AJ112" s="194"/>
      <c r="AK112" s="194"/>
      <c r="AL112" s="40"/>
      <c r="AM112" s="192"/>
      <c r="AN112" s="193"/>
      <c r="AO112" s="194"/>
      <c r="AP112" s="194"/>
      <c r="AQ112" s="194"/>
      <c r="AR112" s="194"/>
      <c r="AS112" s="194"/>
      <c r="AT112" s="40"/>
      <c r="AU112" s="192"/>
      <c r="AV112" s="193"/>
      <c r="AW112" s="194"/>
      <c r="AX112" s="194"/>
      <c r="AY112" s="194"/>
      <c r="AZ112" s="194"/>
      <c r="BA112" s="194"/>
      <c r="BB112" s="1"/>
      <c r="BC112" s="1"/>
      <c r="BD112" s="1"/>
      <c r="BE112" s="1"/>
    </row>
    <row r="113" spans="10:57" x14ac:dyDescent="0.25">
      <c r="J113" s="34"/>
      <c r="K113" s="39"/>
      <c r="L113" s="40"/>
      <c r="M113" s="192"/>
      <c r="N113" s="193"/>
      <c r="O113" s="39"/>
      <c r="P113" s="39"/>
      <c r="Q113" s="39"/>
      <c r="R113" s="133"/>
      <c r="S113" s="133"/>
      <c r="T113" s="39"/>
      <c r="U113" s="194"/>
      <c r="V113" s="40"/>
      <c r="W113" s="192"/>
      <c r="X113" s="193"/>
      <c r="Y113" s="39"/>
      <c r="Z113" s="39"/>
      <c r="AA113" s="39"/>
      <c r="AB113" s="39"/>
      <c r="AC113" s="194"/>
      <c r="AD113" s="40"/>
      <c r="AE113" s="192"/>
      <c r="AF113" s="193"/>
      <c r="AG113" s="39"/>
      <c r="AH113" s="39"/>
      <c r="AI113" s="39"/>
      <c r="AJ113" s="39"/>
      <c r="AK113" s="194"/>
      <c r="AL113" s="40"/>
      <c r="AM113" s="192"/>
      <c r="AN113" s="193"/>
      <c r="AO113" s="39"/>
      <c r="AP113" s="39"/>
      <c r="AQ113" s="39"/>
      <c r="AR113" s="39"/>
      <c r="AS113" s="194"/>
      <c r="AT113" s="40"/>
      <c r="AU113" s="192"/>
      <c r="AV113" s="193"/>
      <c r="AW113" s="39"/>
      <c r="AX113" s="39"/>
      <c r="AY113" s="39"/>
      <c r="AZ113" s="39"/>
      <c r="BA113" s="194"/>
      <c r="BB113" s="1"/>
      <c r="BC113" s="1"/>
      <c r="BD113" s="1"/>
      <c r="BE113" s="1"/>
    </row>
    <row r="114" spans="10:57" x14ac:dyDescent="0.25">
      <c r="J114" s="34"/>
      <c r="K114" s="39"/>
      <c r="L114" s="40"/>
      <c r="M114" s="192"/>
      <c r="N114" s="193"/>
      <c r="O114" s="40"/>
      <c r="P114" s="40"/>
      <c r="Q114" s="40"/>
      <c r="R114" s="40"/>
      <c r="S114" s="40"/>
      <c r="T114" s="40"/>
      <c r="U114" s="194"/>
      <c r="V114" s="40"/>
      <c r="W114" s="192"/>
      <c r="X114" s="193"/>
      <c r="Y114" s="40"/>
      <c r="Z114" s="40"/>
      <c r="AA114" s="40"/>
      <c r="AB114" s="40"/>
      <c r="AC114" s="194"/>
      <c r="AD114" s="40"/>
      <c r="AE114" s="192"/>
      <c r="AF114" s="193"/>
      <c r="AG114" s="40"/>
      <c r="AH114" s="40"/>
      <c r="AI114" s="40"/>
      <c r="AJ114" s="40"/>
      <c r="AK114" s="194"/>
      <c r="AL114" s="40"/>
      <c r="AM114" s="192"/>
      <c r="AN114" s="193"/>
      <c r="AO114" s="40"/>
      <c r="AP114" s="40"/>
      <c r="AQ114" s="40"/>
      <c r="AR114" s="40"/>
      <c r="AS114" s="194"/>
      <c r="AT114" s="40"/>
      <c r="AU114" s="192"/>
      <c r="AV114" s="193"/>
      <c r="AW114" s="40"/>
      <c r="AX114" s="40"/>
      <c r="AY114" s="40"/>
      <c r="AZ114" s="40"/>
      <c r="BA114" s="194"/>
      <c r="BB114" s="1"/>
      <c r="BC114" s="1"/>
      <c r="BD114" s="1"/>
      <c r="BE114" s="1"/>
    </row>
    <row r="115" spans="10:57" ht="18.75" x14ac:dyDescent="0.3">
      <c r="J115" s="34"/>
      <c r="K115" s="39"/>
      <c r="L115" s="40"/>
      <c r="M115" s="190"/>
      <c r="N115" s="41"/>
      <c r="O115" s="191"/>
      <c r="P115" s="191"/>
      <c r="Q115" s="191"/>
      <c r="R115" s="131"/>
      <c r="S115" s="131"/>
      <c r="T115" s="191"/>
      <c r="U115" s="191"/>
      <c r="V115" s="40"/>
      <c r="W115" s="190"/>
      <c r="X115" s="41"/>
      <c r="Y115" s="191"/>
      <c r="Z115" s="191"/>
      <c r="AA115" s="191"/>
      <c r="AB115" s="191"/>
      <c r="AC115" s="191"/>
      <c r="AD115" s="40"/>
      <c r="AE115" s="190"/>
      <c r="AF115" s="41"/>
      <c r="AG115" s="191"/>
      <c r="AH115" s="191"/>
      <c r="AI115" s="191"/>
      <c r="AJ115" s="191"/>
      <c r="AK115" s="191"/>
      <c r="AL115" s="40"/>
      <c r="AM115" s="190"/>
      <c r="AN115" s="41"/>
      <c r="AO115" s="191"/>
      <c r="AP115" s="191"/>
      <c r="AQ115" s="191"/>
      <c r="AR115" s="191"/>
      <c r="AS115" s="191"/>
      <c r="AT115" s="40"/>
      <c r="AU115" s="190"/>
      <c r="AV115" s="41"/>
      <c r="AW115" s="191"/>
      <c r="AX115" s="191"/>
      <c r="AY115" s="191"/>
      <c r="AZ115" s="191"/>
      <c r="BA115" s="191"/>
      <c r="BB115" s="1"/>
      <c r="BC115" s="1"/>
      <c r="BD115" s="1"/>
      <c r="BE115" s="1"/>
    </row>
    <row r="116" spans="10:57" ht="18.75" x14ac:dyDescent="0.3">
      <c r="J116" s="34"/>
      <c r="K116" s="39"/>
      <c r="L116" s="40"/>
      <c r="M116" s="190"/>
      <c r="N116" s="42"/>
      <c r="O116" s="191"/>
      <c r="P116" s="191"/>
      <c r="Q116" s="191"/>
      <c r="R116" s="131"/>
      <c r="S116" s="131"/>
      <c r="T116" s="191"/>
      <c r="U116" s="191"/>
      <c r="V116" s="40"/>
      <c r="W116" s="190"/>
      <c r="X116" s="42"/>
      <c r="Y116" s="191"/>
      <c r="Z116" s="191"/>
      <c r="AA116" s="191"/>
      <c r="AB116" s="191"/>
      <c r="AC116" s="191"/>
      <c r="AD116" s="40"/>
      <c r="AE116" s="190"/>
      <c r="AF116" s="42"/>
      <c r="AG116" s="191"/>
      <c r="AH116" s="191"/>
      <c r="AI116" s="191"/>
      <c r="AJ116" s="191"/>
      <c r="AK116" s="191"/>
      <c r="AL116" s="40"/>
      <c r="AM116" s="190"/>
      <c r="AN116" s="42"/>
      <c r="AO116" s="191"/>
      <c r="AP116" s="191"/>
      <c r="AQ116" s="191"/>
      <c r="AR116" s="191"/>
      <c r="AS116" s="191"/>
      <c r="AT116" s="40"/>
      <c r="AU116" s="190"/>
      <c r="AV116" s="42"/>
      <c r="AW116" s="191"/>
      <c r="AX116" s="191"/>
      <c r="AY116" s="191"/>
      <c r="AZ116" s="191"/>
      <c r="BA116" s="191"/>
      <c r="BB116" s="1"/>
      <c r="BC116" s="1"/>
      <c r="BD116" s="1"/>
      <c r="BE116" s="1"/>
    </row>
    <row r="117" spans="10:57" ht="18.75" x14ac:dyDescent="0.3">
      <c r="J117" s="34"/>
      <c r="K117" s="39"/>
      <c r="L117" s="40"/>
      <c r="M117" s="190"/>
      <c r="N117" s="41"/>
      <c r="O117" s="191"/>
      <c r="P117" s="191"/>
      <c r="Q117" s="191"/>
      <c r="R117" s="131"/>
      <c r="S117" s="131"/>
      <c r="T117" s="191"/>
      <c r="U117" s="191"/>
      <c r="V117" s="40"/>
      <c r="W117" s="190"/>
      <c r="X117" s="41"/>
      <c r="Y117" s="191"/>
      <c r="Z117" s="191"/>
      <c r="AA117" s="191"/>
      <c r="AB117" s="191"/>
      <c r="AC117" s="191"/>
      <c r="AD117" s="40"/>
      <c r="AE117" s="190"/>
      <c r="AF117" s="41"/>
      <c r="AG117" s="191"/>
      <c r="AH117" s="191"/>
      <c r="AI117" s="191"/>
      <c r="AJ117" s="191"/>
      <c r="AK117" s="191"/>
      <c r="AL117" s="40"/>
      <c r="AM117" s="190"/>
      <c r="AN117" s="41"/>
      <c r="AO117" s="191"/>
      <c r="AP117" s="191"/>
      <c r="AQ117" s="191"/>
      <c r="AR117" s="191"/>
      <c r="AS117" s="191"/>
      <c r="AT117" s="40"/>
      <c r="AU117" s="190"/>
      <c r="AV117" s="41"/>
      <c r="AW117" s="191"/>
      <c r="AX117" s="191"/>
      <c r="AY117" s="191"/>
      <c r="AZ117" s="191"/>
      <c r="BA117" s="191"/>
      <c r="BB117" s="1"/>
      <c r="BC117" s="1"/>
      <c r="BD117" s="1"/>
      <c r="BE117" s="1"/>
    </row>
    <row r="118" spans="10:57" ht="18.75" x14ac:dyDescent="0.25">
      <c r="J118" s="34"/>
      <c r="K118" s="39"/>
      <c r="L118" s="40"/>
      <c r="M118" s="190"/>
      <c r="N118" s="45"/>
      <c r="O118" s="191"/>
      <c r="P118" s="191"/>
      <c r="Q118" s="191"/>
      <c r="R118" s="131"/>
      <c r="S118" s="131"/>
      <c r="T118" s="191"/>
      <c r="U118" s="191"/>
      <c r="V118" s="40"/>
      <c r="W118" s="190"/>
      <c r="X118" s="45"/>
      <c r="Y118" s="191"/>
      <c r="Z118" s="191"/>
      <c r="AA118" s="191"/>
      <c r="AB118" s="191"/>
      <c r="AC118" s="191"/>
      <c r="AD118" s="40"/>
      <c r="AE118" s="190"/>
      <c r="AF118" s="45"/>
      <c r="AG118" s="191"/>
      <c r="AH118" s="191"/>
      <c r="AI118" s="191"/>
      <c r="AJ118" s="191"/>
      <c r="AK118" s="191"/>
      <c r="AL118" s="40"/>
      <c r="AM118" s="190"/>
      <c r="AN118" s="45"/>
      <c r="AO118" s="191"/>
      <c r="AP118" s="191"/>
      <c r="AQ118" s="191"/>
      <c r="AR118" s="191"/>
      <c r="AS118" s="191"/>
      <c r="AT118" s="40"/>
      <c r="AU118" s="190"/>
      <c r="AV118" s="45"/>
      <c r="AW118" s="191"/>
      <c r="AX118" s="191"/>
      <c r="AY118" s="191"/>
      <c r="AZ118" s="191"/>
      <c r="BA118" s="191"/>
      <c r="BB118" s="1"/>
      <c r="BC118" s="1"/>
      <c r="BD118" s="1"/>
      <c r="BE118" s="1"/>
    </row>
    <row r="119" spans="10:57" ht="18.75" x14ac:dyDescent="0.3">
      <c r="J119" s="34"/>
      <c r="K119" s="39"/>
      <c r="L119" s="40"/>
      <c r="M119" s="190"/>
      <c r="N119" s="44"/>
      <c r="O119" s="191"/>
      <c r="P119" s="191"/>
      <c r="Q119" s="191"/>
      <c r="R119" s="131"/>
      <c r="S119" s="131"/>
      <c r="T119" s="191"/>
      <c r="U119" s="191"/>
      <c r="V119" s="40"/>
      <c r="W119" s="190"/>
      <c r="X119" s="44"/>
      <c r="Y119" s="191"/>
      <c r="Z119" s="191"/>
      <c r="AA119" s="191"/>
      <c r="AB119" s="191"/>
      <c r="AC119" s="191"/>
      <c r="AD119" s="40"/>
      <c r="AE119" s="190"/>
      <c r="AF119" s="44"/>
      <c r="AG119" s="191"/>
      <c r="AH119" s="191"/>
      <c r="AI119" s="191"/>
      <c r="AJ119" s="191"/>
      <c r="AK119" s="191"/>
      <c r="AL119" s="40"/>
      <c r="AM119" s="190"/>
      <c r="AN119" s="44"/>
      <c r="AO119" s="191"/>
      <c r="AP119" s="191"/>
      <c r="AQ119" s="191"/>
      <c r="AR119" s="191"/>
      <c r="AS119" s="191"/>
      <c r="AT119" s="40"/>
      <c r="AU119" s="190"/>
      <c r="AV119" s="44"/>
      <c r="AW119" s="191"/>
      <c r="AX119" s="191"/>
      <c r="AY119" s="191"/>
      <c r="AZ119" s="191"/>
      <c r="BA119" s="191"/>
      <c r="BB119" s="1"/>
      <c r="BC119" s="1"/>
      <c r="BD119" s="1"/>
      <c r="BE119" s="1"/>
    </row>
    <row r="120" spans="10:57" ht="18.75" x14ac:dyDescent="0.25">
      <c r="J120" s="34"/>
      <c r="K120" s="39"/>
      <c r="L120" s="40"/>
      <c r="M120" s="190"/>
      <c r="N120" s="45"/>
      <c r="O120" s="191"/>
      <c r="P120" s="191"/>
      <c r="Q120" s="191"/>
      <c r="R120" s="131"/>
      <c r="S120" s="131"/>
      <c r="T120" s="191"/>
      <c r="U120" s="191"/>
      <c r="V120" s="40"/>
      <c r="W120" s="190"/>
      <c r="X120" s="45"/>
      <c r="Y120" s="191"/>
      <c r="Z120" s="191"/>
      <c r="AA120" s="191"/>
      <c r="AB120" s="191"/>
      <c r="AC120" s="191"/>
      <c r="AD120" s="40"/>
      <c r="AE120" s="190"/>
      <c r="AF120" s="45"/>
      <c r="AG120" s="191"/>
      <c r="AH120" s="191"/>
      <c r="AI120" s="191"/>
      <c r="AJ120" s="191"/>
      <c r="AK120" s="191"/>
      <c r="AL120" s="40"/>
      <c r="AM120" s="190"/>
      <c r="AN120" s="45"/>
      <c r="AO120" s="191"/>
      <c r="AP120" s="191"/>
      <c r="AQ120" s="191"/>
      <c r="AR120" s="191"/>
      <c r="AS120" s="191"/>
      <c r="AT120" s="40"/>
      <c r="AU120" s="190"/>
      <c r="AV120" s="45"/>
      <c r="AW120" s="191"/>
      <c r="AX120" s="191"/>
      <c r="AY120" s="191"/>
      <c r="AZ120" s="191"/>
      <c r="BA120" s="191"/>
      <c r="BB120" s="1"/>
      <c r="BC120" s="1"/>
      <c r="BD120" s="1"/>
      <c r="BE120" s="1"/>
    </row>
    <row r="121" spans="10:57" ht="18.75" x14ac:dyDescent="0.3">
      <c r="J121" s="34"/>
      <c r="K121" s="39"/>
      <c r="L121" s="40"/>
      <c r="M121" s="190"/>
      <c r="N121" s="41"/>
      <c r="O121" s="191"/>
      <c r="P121" s="191"/>
      <c r="Q121" s="191"/>
      <c r="R121" s="131"/>
      <c r="S121" s="131"/>
      <c r="T121" s="191"/>
      <c r="U121" s="191"/>
      <c r="V121" s="40"/>
      <c r="W121" s="190"/>
      <c r="X121" s="41"/>
      <c r="Y121" s="191"/>
      <c r="Z121" s="191"/>
      <c r="AA121" s="191"/>
      <c r="AB121" s="191"/>
      <c r="AC121" s="191"/>
      <c r="AD121" s="40"/>
      <c r="AE121" s="190"/>
      <c r="AF121" s="41"/>
      <c r="AG121" s="191"/>
      <c r="AH121" s="191"/>
      <c r="AI121" s="191"/>
      <c r="AJ121" s="191"/>
      <c r="AK121" s="191"/>
      <c r="AL121" s="40"/>
      <c r="AM121" s="190"/>
      <c r="AN121" s="41"/>
      <c r="AO121" s="191"/>
      <c r="AP121" s="191"/>
      <c r="AQ121" s="191"/>
      <c r="AR121" s="191"/>
      <c r="AS121" s="191"/>
      <c r="AT121" s="40"/>
      <c r="AU121" s="190"/>
      <c r="AV121" s="41"/>
      <c r="AW121" s="191"/>
      <c r="AX121" s="191"/>
      <c r="AY121" s="191"/>
      <c r="AZ121" s="191"/>
      <c r="BA121" s="191"/>
      <c r="BB121" s="1"/>
      <c r="BC121" s="1"/>
      <c r="BD121" s="1"/>
      <c r="BE121" s="1"/>
    </row>
    <row r="122" spans="10:57" ht="18.75" x14ac:dyDescent="0.3">
      <c r="J122" s="34"/>
      <c r="K122" s="39"/>
      <c r="L122" s="40"/>
      <c r="M122" s="190"/>
      <c r="N122" s="42"/>
      <c r="O122" s="191"/>
      <c r="P122" s="191"/>
      <c r="Q122" s="191"/>
      <c r="R122" s="131"/>
      <c r="S122" s="131"/>
      <c r="T122" s="191"/>
      <c r="U122" s="191"/>
      <c r="V122" s="40"/>
      <c r="W122" s="190"/>
      <c r="X122" s="42"/>
      <c r="Y122" s="191"/>
      <c r="Z122" s="191"/>
      <c r="AA122" s="191"/>
      <c r="AB122" s="191"/>
      <c r="AC122" s="191"/>
      <c r="AD122" s="40"/>
      <c r="AE122" s="190"/>
      <c r="AF122" s="42"/>
      <c r="AG122" s="191"/>
      <c r="AH122" s="191"/>
      <c r="AI122" s="191"/>
      <c r="AJ122" s="191"/>
      <c r="AK122" s="191"/>
      <c r="AL122" s="40"/>
      <c r="AM122" s="190"/>
      <c r="AN122" s="42"/>
      <c r="AO122" s="191"/>
      <c r="AP122" s="191"/>
      <c r="AQ122" s="191"/>
      <c r="AR122" s="191"/>
      <c r="AS122" s="191"/>
      <c r="AT122" s="40"/>
      <c r="AU122" s="190"/>
      <c r="AV122" s="42"/>
      <c r="AW122" s="191"/>
      <c r="AX122" s="191"/>
      <c r="AY122" s="191"/>
      <c r="AZ122" s="191"/>
      <c r="BA122" s="191"/>
      <c r="BB122" s="1"/>
      <c r="BC122" s="1"/>
      <c r="BD122" s="1"/>
      <c r="BE122" s="1"/>
    </row>
    <row r="123" spans="10:57" ht="18.75" x14ac:dyDescent="0.3">
      <c r="J123" s="34"/>
      <c r="K123" s="39"/>
      <c r="L123" s="40"/>
      <c r="M123" s="192"/>
      <c r="N123" s="41"/>
      <c r="O123" s="191"/>
      <c r="P123" s="191"/>
      <c r="Q123" s="191"/>
      <c r="R123" s="131"/>
      <c r="S123" s="131"/>
      <c r="T123" s="191"/>
      <c r="U123" s="191"/>
      <c r="V123" s="40"/>
      <c r="W123" s="192"/>
      <c r="X123" s="41"/>
      <c r="Y123" s="191"/>
      <c r="Z123" s="191"/>
      <c r="AA123" s="191"/>
      <c r="AB123" s="191"/>
      <c r="AC123" s="191"/>
      <c r="AD123" s="40"/>
      <c r="AE123" s="192"/>
      <c r="AF123" s="41"/>
      <c r="AG123" s="191"/>
      <c r="AH123" s="191"/>
      <c r="AI123" s="191"/>
      <c r="AJ123" s="191"/>
      <c r="AK123" s="191"/>
      <c r="AL123" s="40"/>
      <c r="AM123" s="192"/>
      <c r="AN123" s="41"/>
      <c r="AO123" s="191"/>
      <c r="AP123" s="191"/>
      <c r="AQ123" s="191"/>
      <c r="AR123" s="191"/>
      <c r="AS123" s="191"/>
      <c r="AT123" s="40"/>
      <c r="AU123" s="192"/>
      <c r="AV123" s="41"/>
      <c r="AW123" s="191"/>
      <c r="AX123" s="191"/>
      <c r="AY123" s="191"/>
      <c r="AZ123" s="191"/>
      <c r="BA123" s="191"/>
      <c r="BB123" s="1"/>
      <c r="BC123" s="1"/>
      <c r="BD123" s="1"/>
      <c r="BE123" s="1"/>
    </row>
    <row r="124" spans="10:57" ht="18.75" x14ac:dyDescent="0.3">
      <c r="J124" s="34"/>
      <c r="K124" s="39"/>
      <c r="L124" s="40"/>
      <c r="M124" s="192"/>
      <c r="N124" s="42"/>
      <c r="O124" s="191"/>
      <c r="P124" s="191"/>
      <c r="Q124" s="191"/>
      <c r="R124" s="131"/>
      <c r="S124" s="131"/>
      <c r="T124" s="191"/>
      <c r="U124" s="191"/>
      <c r="V124" s="40"/>
      <c r="W124" s="192"/>
      <c r="X124" s="42"/>
      <c r="Y124" s="191"/>
      <c r="Z124" s="191"/>
      <c r="AA124" s="191"/>
      <c r="AB124" s="191"/>
      <c r="AC124" s="191"/>
      <c r="AD124" s="40"/>
      <c r="AE124" s="192"/>
      <c r="AF124" s="42"/>
      <c r="AG124" s="191"/>
      <c r="AH124" s="191"/>
      <c r="AI124" s="191"/>
      <c r="AJ124" s="191"/>
      <c r="AK124" s="191"/>
      <c r="AL124" s="40"/>
      <c r="AM124" s="192"/>
      <c r="AN124" s="42"/>
      <c r="AO124" s="191"/>
      <c r="AP124" s="191"/>
      <c r="AQ124" s="191"/>
      <c r="AR124" s="191"/>
      <c r="AS124" s="191"/>
      <c r="AT124" s="40"/>
      <c r="AU124" s="192"/>
      <c r="AV124" s="42"/>
      <c r="AW124" s="191"/>
      <c r="AX124" s="191"/>
      <c r="AY124" s="191"/>
      <c r="AZ124" s="191"/>
      <c r="BA124" s="191"/>
      <c r="BB124" s="1"/>
      <c r="BC124" s="1"/>
      <c r="BD124" s="1"/>
      <c r="BE124" s="1"/>
    </row>
    <row r="125" spans="10:57" s="8" customFormat="1" ht="21" x14ac:dyDescent="0.35">
      <c r="J125" s="35"/>
      <c r="K125" s="47"/>
      <c r="L125" s="48"/>
      <c r="M125" s="48"/>
      <c r="N125" s="48"/>
      <c r="O125" s="52"/>
      <c r="P125" s="52"/>
      <c r="Q125" s="52"/>
      <c r="R125" s="52"/>
      <c r="S125" s="52"/>
      <c r="T125" s="52"/>
      <c r="U125" s="53"/>
      <c r="V125" s="48"/>
      <c r="W125" s="48"/>
      <c r="X125" s="48"/>
      <c r="Y125" s="52"/>
      <c r="Z125" s="52"/>
      <c r="AA125" s="52"/>
      <c r="AB125" s="52"/>
      <c r="AC125" s="53"/>
      <c r="AD125" s="48"/>
      <c r="AE125" s="48"/>
      <c r="AF125" s="48"/>
      <c r="AG125" s="52"/>
      <c r="AH125" s="52"/>
      <c r="AI125" s="52"/>
      <c r="AJ125" s="52"/>
      <c r="AK125" s="53"/>
      <c r="AL125" s="48"/>
      <c r="AM125" s="48"/>
      <c r="AN125" s="48"/>
      <c r="AO125" s="52"/>
      <c r="AP125" s="52"/>
      <c r="AQ125" s="52"/>
      <c r="AR125" s="52"/>
      <c r="AS125" s="53"/>
      <c r="AT125" s="48"/>
      <c r="AU125" s="48"/>
      <c r="AV125" s="48"/>
      <c r="AW125" s="52"/>
      <c r="AX125" s="52"/>
      <c r="AY125" s="52"/>
      <c r="AZ125" s="52"/>
      <c r="BA125" s="53"/>
      <c r="BB125" s="51"/>
      <c r="BC125" s="51"/>
      <c r="BD125" s="51"/>
      <c r="BE125" s="51"/>
    </row>
    <row r="126" spans="10:57" x14ac:dyDescent="0.25">
      <c r="J126" s="34"/>
      <c r="K126" s="39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1"/>
      <c r="BC126" s="1"/>
      <c r="BD126" s="1"/>
      <c r="BE126" s="1"/>
    </row>
    <row r="127" spans="10:57" x14ac:dyDescent="0.25">
      <c r="J127" s="34"/>
      <c r="K127" s="39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1"/>
      <c r="BC127" s="1"/>
      <c r="BD127" s="1"/>
      <c r="BE127" s="1"/>
    </row>
    <row r="128" spans="10:57" x14ac:dyDescent="0.25">
      <c r="J128" s="34"/>
      <c r="K128" s="39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1"/>
      <c r="BC128" s="1"/>
      <c r="BD128" s="1"/>
      <c r="BE128" s="1"/>
    </row>
    <row r="129" spans="10:57" s="8" customFormat="1" ht="21" x14ac:dyDescent="0.35">
      <c r="J129" s="35"/>
      <c r="K129" s="47"/>
      <c r="L129" s="48"/>
      <c r="M129" s="48"/>
      <c r="N129" s="48"/>
      <c r="O129" s="48"/>
      <c r="P129" s="54"/>
      <c r="Q129" s="48"/>
      <c r="R129" s="48"/>
      <c r="S129" s="48"/>
      <c r="T129" s="48"/>
      <c r="U129" s="48"/>
      <c r="V129" s="48"/>
      <c r="W129" s="48"/>
      <c r="X129" s="48"/>
      <c r="Y129" s="48"/>
      <c r="Z129" s="54"/>
      <c r="AA129" s="48"/>
      <c r="AB129" s="48"/>
      <c r="AC129" s="48"/>
      <c r="AD129" s="48"/>
      <c r="AE129" s="48"/>
      <c r="AF129" s="48"/>
      <c r="AG129" s="48"/>
      <c r="AH129" s="54"/>
      <c r="AI129" s="48"/>
      <c r="AJ129" s="48"/>
      <c r="AK129" s="48"/>
      <c r="AL129" s="48"/>
      <c r="AM129" s="48"/>
      <c r="AN129" s="48"/>
      <c r="AO129" s="48"/>
      <c r="AP129" s="54"/>
      <c r="AQ129" s="48"/>
      <c r="AR129" s="48"/>
      <c r="AS129" s="48"/>
      <c r="AT129" s="48"/>
      <c r="AU129" s="48"/>
      <c r="AV129" s="48"/>
      <c r="AW129" s="48"/>
      <c r="AX129" s="54"/>
      <c r="AY129" s="48"/>
      <c r="AZ129" s="48"/>
      <c r="BA129" s="48"/>
      <c r="BB129" s="51"/>
      <c r="BC129" s="51"/>
      <c r="BD129" s="51"/>
      <c r="BE129" s="51"/>
    </row>
    <row r="130" spans="10:57" x14ac:dyDescent="0.25">
      <c r="J130" s="34"/>
      <c r="K130" s="39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1"/>
      <c r="BC130" s="1"/>
      <c r="BD130" s="1"/>
      <c r="BE130" s="1"/>
    </row>
    <row r="131" spans="10:57" x14ac:dyDescent="0.25">
      <c r="J131" s="34"/>
      <c r="K131" s="39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1"/>
      <c r="BC131" s="1"/>
      <c r="BD131" s="1"/>
      <c r="BE131" s="1"/>
    </row>
    <row r="132" spans="10:57" x14ac:dyDescent="0.25">
      <c r="J132" s="34"/>
      <c r="K132" s="39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1"/>
      <c r="BC132" s="1"/>
      <c r="BD132" s="1"/>
      <c r="BE132" s="1"/>
    </row>
    <row r="133" spans="10:57" x14ac:dyDescent="0.25">
      <c r="J133" s="34"/>
      <c r="K133" s="39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1"/>
      <c r="BC133" s="1"/>
      <c r="BD133" s="1"/>
      <c r="BE133" s="1"/>
    </row>
    <row r="134" spans="10:57" x14ac:dyDescent="0.25">
      <c r="J134" s="34"/>
      <c r="K134" s="39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1"/>
      <c r="BC134" s="1"/>
      <c r="BD134" s="1"/>
      <c r="BE134" s="1"/>
    </row>
    <row r="135" spans="10:57" x14ac:dyDescent="0.25">
      <c r="J135" s="34"/>
      <c r="K135" s="39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1"/>
      <c r="BC135" s="1"/>
      <c r="BD135" s="1"/>
      <c r="BE135" s="1"/>
    </row>
    <row r="136" spans="10:57" x14ac:dyDescent="0.25">
      <c r="J136" s="34"/>
      <c r="K136" s="39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1"/>
      <c r="BC136" s="1"/>
      <c r="BD136" s="1"/>
      <c r="BE136" s="1"/>
    </row>
    <row r="137" spans="10:57" x14ac:dyDescent="0.25">
      <c r="J137" s="34"/>
      <c r="K137" s="39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1"/>
      <c r="BC137" s="1"/>
      <c r="BD137" s="1"/>
      <c r="BE137" s="1"/>
    </row>
    <row r="138" spans="10:57" x14ac:dyDescent="0.25">
      <c r="J138" s="34"/>
      <c r="K138" s="39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1"/>
      <c r="BC138" s="1"/>
      <c r="BD138" s="1"/>
      <c r="BE138" s="1"/>
    </row>
    <row r="139" spans="10:57" x14ac:dyDescent="0.25">
      <c r="J139" s="34"/>
      <c r="K139" s="39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1"/>
      <c r="BC139" s="1"/>
      <c r="BD139" s="1"/>
      <c r="BE139" s="1"/>
    </row>
    <row r="140" spans="10:57" x14ac:dyDescent="0.25">
      <c r="J140" s="34"/>
      <c r="K140" s="39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1"/>
      <c r="BC140" s="1"/>
      <c r="BD140" s="1"/>
      <c r="BE140" s="1"/>
    </row>
    <row r="141" spans="10:57" x14ac:dyDescent="0.25">
      <c r="J141" s="34"/>
      <c r="K141" s="39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1"/>
      <c r="BC141" s="1"/>
      <c r="BD141" s="1"/>
      <c r="BE141" s="1"/>
    </row>
    <row r="142" spans="10:57" x14ac:dyDescent="0.25">
      <c r="J142" s="34"/>
      <c r="K142" s="39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1"/>
      <c r="BC142" s="1"/>
      <c r="BD142" s="1"/>
      <c r="BE142" s="1"/>
    </row>
    <row r="143" spans="10:57" x14ac:dyDescent="0.25">
      <c r="J143" s="34"/>
      <c r="K143" s="39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1"/>
      <c r="BC143" s="1"/>
      <c r="BD143" s="1"/>
      <c r="BE143" s="1"/>
    </row>
    <row r="144" spans="10:57" x14ac:dyDescent="0.25">
      <c r="J144" s="34"/>
      <c r="K144" s="39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1"/>
      <c r="BC144" s="1"/>
      <c r="BD144" s="1"/>
      <c r="BE144" s="1"/>
    </row>
    <row r="145" spans="10:53" x14ac:dyDescent="0.25">
      <c r="J145" s="34"/>
      <c r="K145" s="37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</row>
    <row r="146" spans="10:53" x14ac:dyDescent="0.25">
      <c r="J146" s="59"/>
      <c r="K146" s="73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9"/>
      <c r="AM146" s="59"/>
    </row>
    <row r="147" spans="10:53" x14ac:dyDescent="0.25">
      <c r="J147" s="59"/>
      <c r="K147" s="73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</row>
    <row r="148" spans="10:53" x14ac:dyDescent="0.25">
      <c r="J148" s="59"/>
      <c r="K148" s="73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</row>
    <row r="149" spans="10:53" x14ac:dyDescent="0.25">
      <c r="J149" s="59"/>
      <c r="K149" s="73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9"/>
      <c r="AM149" s="59"/>
    </row>
    <row r="150" spans="10:53" x14ac:dyDescent="0.25">
      <c r="J150" s="59"/>
      <c r="K150" s="73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9"/>
      <c r="AM150" s="59"/>
    </row>
    <row r="151" spans="10:53" x14ac:dyDescent="0.25">
      <c r="J151" s="59"/>
      <c r="K151" s="73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9"/>
      <c r="AM151" s="59"/>
    </row>
    <row r="152" spans="10:53" x14ac:dyDescent="0.25">
      <c r="J152" s="59"/>
      <c r="K152" s="73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</row>
    <row r="153" spans="10:53" x14ac:dyDescent="0.25">
      <c r="J153" s="59"/>
      <c r="K153" s="73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</row>
    <row r="154" spans="10:53" x14ac:dyDescent="0.25">
      <c r="J154" s="59"/>
      <c r="K154" s="73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9"/>
      <c r="AM154" s="59"/>
    </row>
    <row r="155" spans="10:53" x14ac:dyDescent="0.25">
      <c r="J155" s="59"/>
      <c r="K155" s="73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9"/>
      <c r="AM155" s="59"/>
    </row>
    <row r="156" spans="10:53" x14ac:dyDescent="0.25">
      <c r="J156" s="59"/>
      <c r="K156" s="73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</row>
    <row r="157" spans="10:53" x14ac:dyDescent="0.25">
      <c r="J157" s="59"/>
      <c r="K157" s="73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</row>
    <row r="158" spans="10:53" x14ac:dyDescent="0.25">
      <c r="J158" s="59"/>
      <c r="K158" s="73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9"/>
      <c r="AM158" s="59"/>
    </row>
    <row r="159" spans="10:53" x14ac:dyDescent="0.25">
      <c r="J159" s="59"/>
      <c r="K159" s="73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</row>
    <row r="160" spans="10:53" x14ac:dyDescent="0.25">
      <c r="J160" s="59"/>
      <c r="K160" s="73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</row>
    <row r="161" spans="10:39" x14ac:dyDescent="0.25">
      <c r="J161" s="59"/>
      <c r="K161" s="73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</row>
    <row r="162" spans="10:39" x14ac:dyDescent="0.25">
      <c r="J162" s="59"/>
      <c r="K162" s="73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9"/>
      <c r="AM162" s="59"/>
    </row>
    <row r="163" spans="10:39" x14ac:dyDescent="0.25">
      <c r="J163" s="59"/>
      <c r="K163" s="73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  <c r="AK163" s="59"/>
      <c r="AL163" s="59"/>
      <c r="AM163" s="59"/>
    </row>
    <row r="164" spans="10:39" x14ac:dyDescent="0.25">
      <c r="J164" s="59"/>
      <c r="K164" s="73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  <c r="AL164" s="59"/>
      <c r="AM164" s="59"/>
    </row>
    <row r="165" spans="10:39" x14ac:dyDescent="0.25">
      <c r="J165" s="59"/>
      <c r="K165" s="73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</row>
    <row r="166" spans="10:39" x14ac:dyDescent="0.25">
      <c r="J166" s="59"/>
      <c r="K166" s="73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</row>
    <row r="167" spans="10:39" x14ac:dyDescent="0.25">
      <c r="J167" s="59"/>
      <c r="K167" s="73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59"/>
      <c r="AL167" s="59"/>
      <c r="AM167" s="59"/>
    </row>
    <row r="168" spans="10:39" x14ac:dyDescent="0.25">
      <c r="J168" s="59"/>
      <c r="K168" s="73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</row>
    <row r="169" spans="10:39" x14ac:dyDescent="0.25">
      <c r="J169" s="59"/>
      <c r="K169" s="73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/>
      <c r="AL169" s="59"/>
      <c r="AM169" s="59"/>
    </row>
    <row r="170" spans="10:39" x14ac:dyDescent="0.25">
      <c r="J170" s="59"/>
      <c r="K170" s="73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9"/>
      <c r="AM170" s="59"/>
    </row>
    <row r="171" spans="10:39" x14ac:dyDescent="0.25">
      <c r="J171" s="59"/>
      <c r="K171" s="73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</row>
    <row r="172" spans="10:39" x14ac:dyDescent="0.25">
      <c r="J172" s="59"/>
      <c r="K172" s="73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59"/>
      <c r="AM172" s="59"/>
    </row>
    <row r="173" spans="10:39" x14ac:dyDescent="0.25">
      <c r="J173" s="59"/>
      <c r="K173" s="73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  <c r="AK173" s="59"/>
      <c r="AL173" s="59"/>
      <c r="AM173" s="59"/>
    </row>
    <row r="174" spans="10:39" x14ac:dyDescent="0.25">
      <c r="J174" s="59"/>
      <c r="K174" s="73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  <c r="AK174" s="59"/>
      <c r="AL174" s="59"/>
      <c r="AM174" s="59"/>
    </row>
    <row r="175" spans="10:39" x14ac:dyDescent="0.25">
      <c r="J175" s="59"/>
      <c r="K175" s="73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</row>
    <row r="176" spans="10:39" x14ac:dyDescent="0.25">
      <c r="J176" s="59"/>
      <c r="K176" s="73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  <c r="AK176" s="59"/>
      <c r="AL176" s="59"/>
      <c r="AM176" s="59"/>
    </row>
    <row r="177" spans="10:39" x14ac:dyDescent="0.25">
      <c r="J177" s="59"/>
      <c r="K177" s="73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  <c r="AK177" s="59"/>
      <c r="AL177" s="59"/>
      <c r="AM177" s="59"/>
    </row>
    <row r="178" spans="10:39" x14ac:dyDescent="0.25">
      <c r="J178" s="59"/>
      <c r="K178" s="73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9"/>
      <c r="AM178" s="59"/>
    </row>
    <row r="179" spans="10:39" x14ac:dyDescent="0.25">
      <c r="J179" s="59"/>
      <c r="K179" s="73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  <c r="AK179" s="59"/>
      <c r="AL179" s="59"/>
      <c r="AM179" s="59"/>
    </row>
    <row r="180" spans="10:39" x14ac:dyDescent="0.25">
      <c r="J180" s="59"/>
      <c r="K180" s="73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59"/>
      <c r="AM180" s="59"/>
    </row>
    <row r="181" spans="10:39" x14ac:dyDescent="0.25">
      <c r="J181" s="59"/>
      <c r="K181" s="73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9"/>
      <c r="AM181" s="59"/>
    </row>
    <row r="182" spans="10:39" x14ac:dyDescent="0.25">
      <c r="J182" s="59"/>
      <c r="K182" s="73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9"/>
      <c r="AM182" s="59"/>
    </row>
    <row r="183" spans="10:39" x14ac:dyDescent="0.25">
      <c r="J183" s="59"/>
      <c r="K183" s="73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9"/>
      <c r="AM183" s="59"/>
    </row>
    <row r="184" spans="10:39" x14ac:dyDescent="0.25">
      <c r="J184" s="59"/>
      <c r="K184" s="73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/>
    </row>
    <row r="185" spans="10:39" x14ac:dyDescent="0.25">
      <c r="J185" s="59"/>
      <c r="K185" s="73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</row>
    <row r="186" spans="10:39" x14ac:dyDescent="0.25">
      <c r="J186" s="59"/>
      <c r="K186" s="73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9"/>
      <c r="AM186" s="59"/>
    </row>
    <row r="187" spans="10:39" x14ac:dyDescent="0.25">
      <c r="J187" s="59"/>
      <c r="K187" s="73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9"/>
      <c r="AM187" s="59"/>
    </row>
    <row r="188" spans="10:39" x14ac:dyDescent="0.25">
      <c r="J188" s="59"/>
      <c r="K188" s="73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9"/>
      <c r="AM188" s="59"/>
    </row>
    <row r="189" spans="10:39" x14ac:dyDescent="0.25">
      <c r="J189" s="59"/>
      <c r="K189" s="73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  <c r="AL189" s="59"/>
      <c r="AM189" s="59"/>
    </row>
    <row r="190" spans="10:39" x14ac:dyDescent="0.25">
      <c r="J190" s="59"/>
      <c r="K190" s="73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9"/>
      <c r="AM190" s="59"/>
    </row>
    <row r="191" spans="10:39" x14ac:dyDescent="0.25">
      <c r="J191" s="59"/>
      <c r="K191" s="73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</row>
    <row r="192" spans="10:39" x14ac:dyDescent="0.25">
      <c r="J192" s="59"/>
      <c r="K192" s="73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  <c r="AK192" s="59"/>
      <c r="AL192" s="59"/>
      <c r="AM192" s="59"/>
    </row>
    <row r="193" spans="10:39" x14ac:dyDescent="0.25">
      <c r="J193" s="59"/>
      <c r="K193" s="73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9"/>
      <c r="AM193" s="59"/>
    </row>
    <row r="194" spans="10:39" x14ac:dyDescent="0.25">
      <c r="J194" s="59"/>
      <c r="K194" s="73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/>
      <c r="AK194" s="59"/>
      <c r="AL194" s="59"/>
      <c r="AM194" s="59"/>
    </row>
    <row r="195" spans="10:39" x14ac:dyDescent="0.25">
      <c r="J195" s="59"/>
      <c r="K195" s="73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9"/>
      <c r="AM195" s="59"/>
    </row>
    <row r="196" spans="10:39" x14ac:dyDescent="0.25">
      <c r="J196" s="59"/>
      <c r="K196" s="73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59"/>
      <c r="AL196" s="59"/>
      <c r="AM196" s="59"/>
    </row>
    <row r="197" spans="10:39" x14ac:dyDescent="0.25">
      <c r="J197" s="59"/>
      <c r="K197" s="73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  <c r="AL197" s="59"/>
      <c r="AM197" s="59"/>
    </row>
    <row r="198" spans="10:39" x14ac:dyDescent="0.25">
      <c r="J198" s="59"/>
      <c r="K198" s="73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/>
      <c r="AK198" s="59"/>
      <c r="AL198" s="59"/>
      <c r="AM198" s="59"/>
    </row>
    <row r="199" spans="10:39" x14ac:dyDescent="0.25">
      <c r="J199" s="59"/>
      <c r="K199" s="73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  <c r="AK199" s="59"/>
      <c r="AL199" s="59"/>
      <c r="AM199" s="59"/>
    </row>
    <row r="200" spans="10:39" x14ac:dyDescent="0.25">
      <c r="J200" s="59"/>
      <c r="K200" s="73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  <c r="AJ200" s="59"/>
      <c r="AK200" s="59"/>
      <c r="AL200" s="59"/>
      <c r="AM200" s="59"/>
    </row>
    <row r="201" spans="10:39" x14ac:dyDescent="0.25">
      <c r="J201" s="59"/>
      <c r="K201" s="73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  <c r="AK201" s="59"/>
      <c r="AL201" s="59"/>
      <c r="AM201" s="59"/>
    </row>
    <row r="202" spans="10:39" x14ac:dyDescent="0.25">
      <c r="J202" s="59"/>
      <c r="K202" s="73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  <c r="AJ202" s="59"/>
      <c r="AK202" s="59"/>
      <c r="AL202" s="59"/>
      <c r="AM202" s="59"/>
    </row>
    <row r="203" spans="10:39" x14ac:dyDescent="0.25">
      <c r="J203" s="59"/>
      <c r="K203" s="73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/>
      <c r="AK203" s="59"/>
      <c r="AL203" s="59"/>
      <c r="AM203" s="59"/>
    </row>
    <row r="204" spans="10:39" x14ac:dyDescent="0.25">
      <c r="J204" s="59"/>
      <c r="K204" s="73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/>
      <c r="AK204" s="59"/>
      <c r="AL204" s="59"/>
      <c r="AM204" s="59"/>
    </row>
    <row r="205" spans="10:39" x14ac:dyDescent="0.25">
      <c r="J205" s="59"/>
      <c r="K205" s="73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59"/>
      <c r="AK205" s="59"/>
      <c r="AL205" s="59"/>
      <c r="AM205" s="59"/>
    </row>
    <row r="206" spans="10:39" x14ac:dyDescent="0.25">
      <c r="J206" s="59"/>
      <c r="K206" s="73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  <c r="AJ206" s="59"/>
      <c r="AK206" s="59"/>
      <c r="AL206" s="59"/>
      <c r="AM206" s="59"/>
    </row>
    <row r="207" spans="10:39" x14ac:dyDescent="0.25">
      <c r="J207" s="59"/>
      <c r="K207" s="73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9"/>
      <c r="AM207" s="59"/>
    </row>
    <row r="208" spans="10:39" x14ac:dyDescent="0.25">
      <c r="J208" s="59"/>
      <c r="K208" s="73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  <c r="AK208" s="59"/>
      <c r="AL208" s="59"/>
      <c r="AM208" s="59"/>
    </row>
    <row r="209" spans="10:39" x14ac:dyDescent="0.25">
      <c r="J209" s="59"/>
      <c r="K209" s="73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59"/>
      <c r="AM209" s="59"/>
    </row>
    <row r="210" spans="10:39" x14ac:dyDescent="0.25">
      <c r="J210" s="59"/>
      <c r="K210" s="73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/>
      <c r="AK210" s="59"/>
      <c r="AL210" s="59"/>
      <c r="AM210" s="59"/>
    </row>
    <row r="211" spans="10:39" x14ac:dyDescent="0.25">
      <c r="J211" s="59"/>
      <c r="K211" s="73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/>
      <c r="AK211" s="59"/>
      <c r="AL211" s="59"/>
      <c r="AM211" s="59"/>
    </row>
    <row r="212" spans="10:39" x14ac:dyDescent="0.25">
      <c r="J212" s="59"/>
      <c r="K212" s="73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59"/>
      <c r="AG212" s="59"/>
      <c r="AH212" s="59"/>
      <c r="AI212" s="59"/>
      <c r="AJ212" s="59"/>
      <c r="AK212" s="59"/>
      <c r="AL212" s="59"/>
      <c r="AM212" s="59"/>
    </row>
    <row r="213" spans="10:39" x14ac:dyDescent="0.25">
      <c r="J213" s="59"/>
      <c r="K213" s="73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59"/>
      <c r="AG213" s="59"/>
      <c r="AH213" s="59"/>
      <c r="AI213" s="59"/>
      <c r="AJ213" s="59"/>
      <c r="AK213" s="59"/>
      <c r="AL213" s="59"/>
      <c r="AM213" s="59"/>
    </row>
    <row r="214" spans="10:39" x14ac:dyDescent="0.25">
      <c r="J214" s="59"/>
      <c r="K214" s="73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  <c r="AL214" s="59"/>
      <c r="AM214" s="59"/>
    </row>
    <row r="215" spans="10:39" x14ac:dyDescent="0.25">
      <c r="J215" s="59"/>
      <c r="K215" s="73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  <c r="AK215" s="59"/>
      <c r="AL215" s="59"/>
      <c r="AM215" s="59"/>
    </row>
    <row r="216" spans="10:39" x14ac:dyDescent="0.25">
      <c r="J216" s="59"/>
      <c r="K216" s="73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9"/>
      <c r="AM216" s="59"/>
    </row>
    <row r="217" spans="10:39" x14ac:dyDescent="0.25">
      <c r="J217" s="59"/>
      <c r="K217" s="73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  <c r="AI217" s="59"/>
      <c r="AJ217" s="59"/>
      <c r="AK217" s="59"/>
      <c r="AL217" s="59"/>
      <c r="AM217" s="59"/>
    </row>
    <row r="218" spans="10:39" x14ac:dyDescent="0.25">
      <c r="J218" s="59"/>
      <c r="K218" s="73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9"/>
      <c r="AM218" s="59"/>
    </row>
    <row r="219" spans="10:39" x14ac:dyDescent="0.25">
      <c r="J219" s="59"/>
      <c r="K219" s="73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  <c r="AK219" s="59"/>
      <c r="AL219" s="59"/>
      <c r="AM219" s="59"/>
    </row>
    <row r="220" spans="10:39" x14ac:dyDescent="0.25">
      <c r="J220" s="59"/>
      <c r="K220" s="73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59"/>
      <c r="AJ220" s="59"/>
      <c r="AK220" s="59"/>
      <c r="AL220" s="59"/>
      <c r="AM220" s="59"/>
    </row>
    <row r="221" spans="10:39" x14ac:dyDescent="0.25">
      <c r="J221" s="59"/>
      <c r="K221" s="73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  <c r="AK221" s="59"/>
      <c r="AL221" s="59"/>
      <c r="AM221" s="59"/>
    </row>
    <row r="222" spans="10:39" x14ac:dyDescent="0.25">
      <c r="J222" s="59"/>
      <c r="K222" s="73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9"/>
      <c r="AM222" s="59"/>
    </row>
    <row r="223" spans="10:39" x14ac:dyDescent="0.25">
      <c r="J223" s="59"/>
      <c r="K223" s="73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  <c r="AJ223" s="59"/>
      <c r="AK223" s="59"/>
      <c r="AL223" s="59"/>
      <c r="AM223" s="59"/>
    </row>
    <row r="224" spans="10:39" x14ac:dyDescent="0.25">
      <c r="J224" s="59"/>
      <c r="K224" s="73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  <c r="AJ224" s="59"/>
      <c r="AK224" s="59"/>
      <c r="AL224" s="59"/>
      <c r="AM224" s="59"/>
    </row>
    <row r="225" spans="10:39" x14ac:dyDescent="0.25">
      <c r="J225" s="59"/>
      <c r="K225" s="73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  <c r="AJ225" s="59"/>
      <c r="AK225" s="59"/>
      <c r="AL225" s="59"/>
      <c r="AM225" s="59"/>
    </row>
    <row r="226" spans="10:39" x14ac:dyDescent="0.25">
      <c r="J226" s="59"/>
      <c r="K226" s="73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  <c r="AI226" s="59"/>
      <c r="AJ226" s="59"/>
      <c r="AK226" s="59"/>
      <c r="AL226" s="59"/>
      <c r="AM226" s="59"/>
    </row>
    <row r="227" spans="10:39" x14ac:dyDescent="0.25">
      <c r="J227" s="59"/>
      <c r="K227" s="73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  <c r="AI227" s="59"/>
      <c r="AJ227" s="59"/>
      <c r="AK227" s="59"/>
      <c r="AL227" s="59"/>
      <c r="AM227" s="59"/>
    </row>
    <row r="228" spans="10:39" x14ac:dyDescent="0.25">
      <c r="J228" s="59"/>
      <c r="K228" s="73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  <c r="AK228" s="59"/>
      <c r="AL228" s="59"/>
      <c r="AM228" s="59"/>
    </row>
    <row r="229" spans="10:39" x14ac:dyDescent="0.25">
      <c r="J229" s="59"/>
      <c r="K229" s="73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  <c r="AI229" s="59"/>
      <c r="AJ229" s="59"/>
      <c r="AK229" s="59"/>
      <c r="AL229" s="59"/>
      <c r="AM229" s="59"/>
    </row>
    <row r="230" spans="10:39" x14ac:dyDescent="0.25">
      <c r="J230" s="59"/>
      <c r="K230" s="73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59"/>
      <c r="AJ230" s="59"/>
      <c r="AK230" s="59"/>
      <c r="AL230" s="59"/>
      <c r="AM230" s="59"/>
    </row>
    <row r="231" spans="10:39" x14ac:dyDescent="0.25">
      <c r="J231" s="59"/>
      <c r="K231" s="73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9"/>
      <c r="AM231" s="59"/>
    </row>
    <row r="232" spans="10:39" x14ac:dyDescent="0.25">
      <c r="J232" s="59"/>
      <c r="K232" s="73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</row>
    <row r="233" spans="10:39" x14ac:dyDescent="0.25">
      <c r="J233" s="59"/>
      <c r="K233" s="73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9"/>
      <c r="AM233" s="59"/>
    </row>
    <row r="234" spans="10:39" x14ac:dyDescent="0.25">
      <c r="J234" s="59"/>
      <c r="K234" s="73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/>
      <c r="AK234" s="59"/>
      <c r="AL234" s="59"/>
      <c r="AM234" s="59"/>
    </row>
    <row r="235" spans="10:39" x14ac:dyDescent="0.25">
      <c r="J235" s="59"/>
      <c r="K235" s="73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/>
      <c r="AK235" s="59"/>
      <c r="AL235" s="59"/>
      <c r="AM235" s="59"/>
    </row>
    <row r="236" spans="10:39" x14ac:dyDescent="0.25">
      <c r="J236" s="59"/>
      <c r="K236" s="73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/>
      <c r="AK236" s="59"/>
      <c r="AL236" s="59"/>
      <c r="AM236" s="59"/>
    </row>
    <row r="237" spans="10:39" x14ac:dyDescent="0.25">
      <c r="J237" s="59"/>
      <c r="K237" s="73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  <c r="AI237" s="59"/>
      <c r="AJ237" s="59"/>
      <c r="AK237" s="59"/>
      <c r="AL237" s="59"/>
      <c r="AM237" s="59"/>
    </row>
    <row r="238" spans="10:39" x14ac:dyDescent="0.25">
      <c r="J238" s="59"/>
      <c r="K238" s="73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59"/>
      <c r="AM238" s="59"/>
    </row>
    <row r="239" spans="10:39" x14ac:dyDescent="0.25">
      <c r="J239" s="59"/>
      <c r="K239" s="73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59"/>
      <c r="AJ239" s="59"/>
      <c r="AK239" s="59"/>
      <c r="AL239" s="59"/>
      <c r="AM239" s="59"/>
    </row>
    <row r="240" spans="10:39" x14ac:dyDescent="0.25">
      <c r="J240" s="59"/>
      <c r="K240" s="73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9"/>
      <c r="AM240" s="59"/>
    </row>
    <row r="241" spans="10:39" x14ac:dyDescent="0.25">
      <c r="J241" s="59"/>
      <c r="K241" s="73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9"/>
      <c r="AM241" s="59"/>
    </row>
    <row r="242" spans="10:39" x14ac:dyDescent="0.25">
      <c r="J242" s="59"/>
      <c r="K242" s="73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  <c r="AK242" s="59"/>
      <c r="AL242" s="59"/>
      <c r="AM242" s="59"/>
    </row>
    <row r="243" spans="10:39" x14ac:dyDescent="0.25">
      <c r="J243" s="59"/>
      <c r="K243" s="73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9"/>
      <c r="AM243" s="59"/>
    </row>
    <row r="244" spans="10:39" x14ac:dyDescent="0.25">
      <c r="J244" s="59"/>
      <c r="K244" s="73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  <c r="AL244" s="59"/>
      <c r="AM244" s="59"/>
    </row>
    <row r="245" spans="10:39" x14ac:dyDescent="0.25">
      <c r="J245" s="59"/>
      <c r="K245" s="73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/>
      <c r="AL245" s="59"/>
      <c r="AM245" s="59"/>
    </row>
    <row r="246" spans="10:39" x14ac:dyDescent="0.25">
      <c r="J246" s="59"/>
      <c r="K246" s="73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59"/>
      <c r="AM246" s="59"/>
    </row>
    <row r="247" spans="10:39" x14ac:dyDescent="0.25">
      <c r="J247" s="59"/>
      <c r="K247" s="73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  <c r="AI247" s="59"/>
      <c r="AJ247" s="59"/>
      <c r="AK247" s="59"/>
      <c r="AL247" s="59"/>
      <c r="AM247" s="59"/>
    </row>
    <row r="248" spans="10:39" x14ac:dyDescent="0.25">
      <c r="J248" s="59"/>
      <c r="K248" s="73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59"/>
      <c r="AJ248" s="59"/>
      <c r="AK248" s="59"/>
      <c r="AL248" s="59"/>
      <c r="AM248" s="59"/>
    </row>
    <row r="249" spans="10:39" x14ac:dyDescent="0.25">
      <c r="J249" s="59"/>
      <c r="K249" s="73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59"/>
      <c r="AJ249" s="59"/>
      <c r="AK249" s="59"/>
      <c r="AL249" s="59"/>
      <c r="AM249" s="59"/>
    </row>
    <row r="250" spans="10:39" x14ac:dyDescent="0.25">
      <c r="J250" s="59"/>
      <c r="K250" s="73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  <c r="AI250" s="59"/>
      <c r="AJ250" s="59"/>
      <c r="AK250" s="59"/>
      <c r="AL250" s="59"/>
      <c r="AM250" s="59"/>
    </row>
    <row r="251" spans="10:39" x14ac:dyDescent="0.25">
      <c r="J251" s="59"/>
      <c r="K251" s="73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  <c r="AJ251" s="59"/>
      <c r="AK251" s="59"/>
      <c r="AL251" s="59"/>
      <c r="AM251" s="59"/>
    </row>
    <row r="252" spans="10:39" x14ac:dyDescent="0.25">
      <c r="J252" s="59"/>
      <c r="K252" s="73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59"/>
      <c r="AJ252" s="59"/>
      <c r="AK252" s="59"/>
      <c r="AL252" s="59"/>
      <c r="AM252" s="59"/>
    </row>
    <row r="253" spans="10:39" x14ac:dyDescent="0.25">
      <c r="J253" s="59"/>
      <c r="K253" s="73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  <c r="AK253" s="59"/>
      <c r="AL253" s="59"/>
      <c r="AM253" s="59"/>
    </row>
    <row r="254" spans="10:39" x14ac:dyDescent="0.25">
      <c r="J254" s="59"/>
      <c r="K254" s="73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59"/>
      <c r="AJ254" s="59"/>
      <c r="AK254" s="59"/>
      <c r="AL254" s="59"/>
      <c r="AM254" s="59"/>
    </row>
    <row r="255" spans="10:39" x14ac:dyDescent="0.25">
      <c r="J255" s="59"/>
      <c r="K255" s="73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9"/>
      <c r="AM255" s="59"/>
    </row>
    <row r="256" spans="10:39" x14ac:dyDescent="0.25">
      <c r="J256" s="59"/>
      <c r="K256" s="73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  <c r="AI256" s="59"/>
      <c r="AJ256" s="59"/>
      <c r="AK256" s="59"/>
      <c r="AL256" s="59"/>
      <c r="AM256" s="59"/>
    </row>
    <row r="257" spans="10:39" x14ac:dyDescent="0.25">
      <c r="J257" s="59"/>
      <c r="K257" s="73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/>
      <c r="AK257" s="59"/>
      <c r="AL257" s="59"/>
      <c r="AM257" s="59"/>
    </row>
    <row r="258" spans="10:39" x14ac:dyDescent="0.25">
      <c r="J258" s="59"/>
      <c r="K258" s="73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  <c r="AL258" s="59"/>
      <c r="AM258" s="59"/>
    </row>
    <row r="259" spans="10:39" x14ac:dyDescent="0.25">
      <c r="J259" s="59"/>
      <c r="K259" s="73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  <c r="AK259" s="59"/>
      <c r="AL259" s="59"/>
      <c r="AM259" s="59"/>
    </row>
    <row r="260" spans="10:39" x14ac:dyDescent="0.25">
      <c r="J260" s="59"/>
      <c r="K260" s="73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  <c r="AI260" s="59"/>
      <c r="AJ260" s="59"/>
      <c r="AK260" s="59"/>
      <c r="AL260" s="59"/>
      <c r="AM260" s="59"/>
    </row>
    <row r="261" spans="10:39" x14ac:dyDescent="0.25">
      <c r="J261" s="59"/>
      <c r="K261" s="73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  <c r="AI261" s="59"/>
      <c r="AJ261" s="59"/>
      <c r="AK261" s="59"/>
      <c r="AL261" s="59"/>
      <c r="AM261" s="59"/>
    </row>
    <row r="262" spans="10:39" x14ac:dyDescent="0.25">
      <c r="J262" s="59"/>
      <c r="K262" s="73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  <c r="AB262" s="59"/>
      <c r="AC262" s="59"/>
      <c r="AD262" s="59"/>
      <c r="AE262" s="59"/>
      <c r="AF262" s="59"/>
      <c r="AG262" s="59"/>
      <c r="AH262" s="59"/>
      <c r="AI262" s="59"/>
      <c r="AJ262" s="59"/>
      <c r="AK262" s="59"/>
      <c r="AL262" s="59"/>
      <c r="AM262" s="59"/>
    </row>
    <row r="263" spans="10:39" x14ac:dyDescent="0.25">
      <c r="J263" s="59"/>
      <c r="K263" s="73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  <c r="AK263" s="59"/>
      <c r="AL263" s="59"/>
      <c r="AM263" s="59"/>
    </row>
    <row r="264" spans="10:39" x14ac:dyDescent="0.25">
      <c r="J264" s="59"/>
      <c r="K264" s="73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  <c r="AB264" s="59"/>
      <c r="AC264" s="59"/>
      <c r="AD264" s="59"/>
      <c r="AE264" s="59"/>
      <c r="AF264" s="59"/>
      <c r="AG264" s="59"/>
      <c r="AH264" s="59"/>
      <c r="AI264" s="59"/>
      <c r="AJ264" s="59"/>
      <c r="AK264" s="59"/>
      <c r="AL264" s="59"/>
      <c r="AM264" s="59"/>
    </row>
    <row r="265" spans="10:39" x14ac:dyDescent="0.25">
      <c r="J265" s="59"/>
      <c r="K265" s="73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  <c r="AI265" s="59"/>
      <c r="AJ265" s="59"/>
      <c r="AK265" s="59"/>
      <c r="AL265" s="59"/>
      <c r="AM265" s="59"/>
    </row>
    <row r="266" spans="10:39" x14ac:dyDescent="0.25">
      <c r="J266" s="59"/>
      <c r="K266" s="73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59"/>
      <c r="AL266" s="59"/>
      <c r="AM266" s="59"/>
    </row>
    <row r="267" spans="10:39" x14ac:dyDescent="0.25">
      <c r="J267" s="59"/>
      <c r="K267" s="73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59"/>
      <c r="AC267" s="59"/>
      <c r="AD267" s="59"/>
      <c r="AE267" s="59"/>
      <c r="AF267" s="59"/>
      <c r="AG267" s="59"/>
      <c r="AH267" s="59"/>
      <c r="AI267" s="59"/>
      <c r="AJ267" s="59"/>
      <c r="AK267" s="59"/>
      <c r="AL267" s="59"/>
      <c r="AM267" s="59"/>
    </row>
    <row r="268" spans="10:39" x14ac:dyDescent="0.25">
      <c r="J268" s="59"/>
      <c r="K268" s="73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  <c r="AB268" s="59"/>
      <c r="AC268" s="59"/>
      <c r="AD268" s="59"/>
      <c r="AE268" s="59"/>
      <c r="AF268" s="59"/>
      <c r="AG268" s="59"/>
      <c r="AH268" s="59"/>
      <c r="AI268" s="59"/>
      <c r="AJ268" s="59"/>
      <c r="AK268" s="59"/>
      <c r="AL268" s="59"/>
      <c r="AM268" s="59"/>
    </row>
    <row r="269" spans="10:39" x14ac:dyDescent="0.25">
      <c r="J269" s="59"/>
      <c r="K269" s="73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9"/>
      <c r="AC269" s="59"/>
      <c r="AD269" s="59"/>
      <c r="AE269" s="59"/>
      <c r="AF269" s="59"/>
      <c r="AG269" s="59"/>
      <c r="AH269" s="59"/>
      <c r="AI269" s="59"/>
      <c r="AJ269" s="59"/>
      <c r="AK269" s="59"/>
      <c r="AL269" s="59"/>
      <c r="AM269" s="59"/>
    </row>
    <row r="270" spans="10:39" x14ac:dyDescent="0.25">
      <c r="J270" s="59"/>
      <c r="K270" s="73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  <c r="AB270" s="59"/>
      <c r="AC270" s="59"/>
      <c r="AD270" s="59"/>
      <c r="AE270" s="59"/>
      <c r="AF270" s="59"/>
      <c r="AG270" s="59"/>
      <c r="AH270" s="59"/>
      <c r="AI270" s="59"/>
      <c r="AJ270" s="59"/>
      <c r="AK270" s="59"/>
      <c r="AL270" s="59"/>
      <c r="AM270" s="59"/>
    </row>
    <row r="271" spans="10:39" x14ac:dyDescent="0.25">
      <c r="J271" s="59"/>
      <c r="K271" s="73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  <c r="AI271" s="59"/>
      <c r="AJ271" s="59"/>
      <c r="AK271" s="59"/>
      <c r="AL271" s="59"/>
      <c r="AM271" s="59"/>
    </row>
    <row r="272" spans="10:39" x14ac:dyDescent="0.25">
      <c r="J272" s="59"/>
      <c r="K272" s="73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59"/>
      <c r="AJ272" s="59"/>
      <c r="AK272" s="59"/>
      <c r="AL272" s="59"/>
      <c r="AM272" s="59"/>
    </row>
    <row r="273" spans="10:39" x14ac:dyDescent="0.25">
      <c r="J273" s="59"/>
      <c r="K273" s="73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  <c r="AB273" s="59"/>
      <c r="AC273" s="59"/>
      <c r="AD273" s="59"/>
      <c r="AE273" s="59"/>
      <c r="AF273" s="59"/>
      <c r="AG273" s="59"/>
      <c r="AH273" s="59"/>
      <c r="AI273" s="59"/>
      <c r="AJ273" s="59"/>
      <c r="AK273" s="59"/>
      <c r="AL273" s="59"/>
      <c r="AM273" s="59"/>
    </row>
    <row r="274" spans="10:39" x14ac:dyDescent="0.25">
      <c r="J274" s="59"/>
      <c r="K274" s="73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59"/>
      <c r="AB274" s="59"/>
      <c r="AC274" s="59"/>
      <c r="AD274" s="59"/>
      <c r="AE274" s="59"/>
      <c r="AF274" s="59"/>
      <c r="AG274" s="59"/>
      <c r="AH274" s="59"/>
      <c r="AI274" s="59"/>
      <c r="AJ274" s="59"/>
      <c r="AK274" s="59"/>
      <c r="AL274" s="59"/>
      <c r="AM274" s="59"/>
    </row>
    <row r="275" spans="10:39" x14ac:dyDescent="0.25">
      <c r="J275" s="59"/>
      <c r="K275" s="73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  <c r="AB275" s="59"/>
      <c r="AC275" s="59"/>
      <c r="AD275" s="59"/>
      <c r="AE275" s="59"/>
      <c r="AF275" s="59"/>
      <c r="AG275" s="59"/>
      <c r="AH275" s="59"/>
      <c r="AI275" s="59"/>
      <c r="AJ275" s="59"/>
      <c r="AK275" s="59"/>
      <c r="AL275" s="59"/>
      <c r="AM275" s="59"/>
    </row>
    <row r="276" spans="10:39" x14ac:dyDescent="0.25">
      <c r="J276" s="59"/>
      <c r="K276" s="73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  <c r="AB276" s="59"/>
      <c r="AC276" s="59"/>
      <c r="AD276" s="59"/>
      <c r="AE276" s="59"/>
      <c r="AF276" s="59"/>
      <c r="AG276" s="59"/>
      <c r="AH276" s="59"/>
      <c r="AI276" s="59"/>
      <c r="AJ276" s="59"/>
      <c r="AK276" s="59"/>
      <c r="AL276" s="59"/>
      <c r="AM276" s="59"/>
    </row>
    <row r="277" spans="10:39" x14ac:dyDescent="0.25">
      <c r="J277" s="59"/>
      <c r="K277" s="73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59"/>
      <c r="AC277" s="59"/>
      <c r="AD277" s="59"/>
      <c r="AE277" s="59"/>
      <c r="AF277" s="59"/>
      <c r="AG277" s="59"/>
      <c r="AH277" s="59"/>
      <c r="AI277" s="59"/>
      <c r="AJ277" s="59"/>
      <c r="AK277" s="59"/>
      <c r="AL277" s="59"/>
      <c r="AM277" s="59"/>
    </row>
    <row r="278" spans="10:39" x14ac:dyDescent="0.25">
      <c r="J278" s="59"/>
      <c r="K278" s="73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  <c r="AI278" s="59"/>
      <c r="AJ278" s="59"/>
      <c r="AK278" s="59"/>
      <c r="AL278" s="59"/>
      <c r="AM278" s="59"/>
    </row>
    <row r="279" spans="10:39" x14ac:dyDescent="0.25">
      <c r="J279" s="59"/>
      <c r="K279" s="73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  <c r="AJ279" s="59"/>
      <c r="AK279" s="59"/>
      <c r="AL279" s="59"/>
      <c r="AM279" s="59"/>
    </row>
    <row r="280" spans="10:39" x14ac:dyDescent="0.25">
      <c r="J280" s="59"/>
      <c r="K280" s="73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  <c r="AI280" s="59"/>
      <c r="AJ280" s="59"/>
      <c r="AK280" s="59"/>
      <c r="AL280" s="59"/>
      <c r="AM280" s="59"/>
    </row>
    <row r="281" spans="10:39" x14ac:dyDescent="0.25">
      <c r="J281" s="59"/>
      <c r="K281" s="73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  <c r="AC281" s="59"/>
      <c r="AD281" s="59"/>
      <c r="AE281" s="59"/>
      <c r="AF281" s="59"/>
      <c r="AG281" s="59"/>
      <c r="AH281" s="59"/>
      <c r="AI281" s="59"/>
      <c r="AJ281" s="59"/>
      <c r="AK281" s="59"/>
      <c r="AL281" s="59"/>
      <c r="AM281" s="59"/>
    </row>
    <row r="282" spans="10:39" x14ac:dyDescent="0.25">
      <c r="J282" s="59"/>
      <c r="K282" s="73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59"/>
      <c r="AB282" s="59"/>
      <c r="AC282" s="59"/>
      <c r="AD282" s="59"/>
      <c r="AE282" s="59"/>
      <c r="AF282" s="59"/>
      <c r="AG282" s="59"/>
      <c r="AH282" s="59"/>
      <c r="AI282" s="59"/>
      <c r="AJ282" s="59"/>
      <c r="AK282" s="59"/>
      <c r="AL282" s="59"/>
      <c r="AM282" s="59"/>
    </row>
    <row r="283" spans="10:39" x14ac:dyDescent="0.25">
      <c r="J283" s="59"/>
      <c r="K283" s="73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  <c r="AB283" s="59"/>
      <c r="AC283" s="59"/>
      <c r="AD283" s="59"/>
      <c r="AE283" s="59"/>
      <c r="AF283" s="59"/>
      <c r="AG283" s="59"/>
      <c r="AH283" s="59"/>
      <c r="AI283" s="59"/>
      <c r="AJ283" s="59"/>
      <c r="AK283" s="59"/>
      <c r="AL283" s="59"/>
      <c r="AM283" s="59"/>
    </row>
    <row r="284" spans="10:39" x14ac:dyDescent="0.25">
      <c r="J284" s="59"/>
      <c r="K284" s="73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59"/>
      <c r="AB284" s="59"/>
      <c r="AC284" s="59"/>
      <c r="AD284" s="59"/>
      <c r="AE284" s="59"/>
      <c r="AF284" s="59"/>
      <c r="AG284" s="59"/>
      <c r="AH284" s="59"/>
      <c r="AI284" s="59"/>
      <c r="AJ284" s="59"/>
      <c r="AK284" s="59"/>
      <c r="AL284" s="59"/>
      <c r="AM284" s="59"/>
    </row>
    <row r="285" spans="10:39" x14ac:dyDescent="0.25">
      <c r="J285" s="59"/>
      <c r="K285" s="73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59"/>
      <c r="AB285" s="59"/>
      <c r="AC285" s="59"/>
      <c r="AD285" s="59"/>
      <c r="AE285" s="59"/>
      <c r="AF285" s="59"/>
      <c r="AG285" s="59"/>
      <c r="AH285" s="59"/>
      <c r="AI285" s="59"/>
      <c r="AJ285" s="59"/>
      <c r="AK285" s="59"/>
      <c r="AL285" s="59"/>
      <c r="AM285" s="59"/>
    </row>
    <row r="286" spans="10:39" x14ac:dyDescent="0.25">
      <c r="J286" s="59"/>
      <c r="K286" s="73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/>
      <c r="AK286" s="59"/>
      <c r="AL286" s="59"/>
      <c r="AM286" s="59"/>
    </row>
    <row r="287" spans="10:39" x14ac:dyDescent="0.25">
      <c r="J287" s="59"/>
      <c r="K287" s="73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  <c r="AI287" s="59"/>
      <c r="AJ287" s="59"/>
      <c r="AK287" s="59"/>
      <c r="AL287" s="59"/>
      <c r="AM287" s="59"/>
    </row>
    <row r="288" spans="10:39" x14ac:dyDescent="0.25">
      <c r="J288" s="59"/>
      <c r="K288" s="73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59"/>
      <c r="AL288" s="59"/>
      <c r="AM288" s="59"/>
    </row>
    <row r="289" spans="10:39" x14ac:dyDescent="0.25">
      <c r="J289" s="59"/>
      <c r="K289" s="73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  <c r="AI289" s="59"/>
      <c r="AJ289" s="59"/>
      <c r="AK289" s="59"/>
      <c r="AL289" s="59"/>
      <c r="AM289" s="59"/>
    </row>
    <row r="290" spans="10:39" x14ac:dyDescent="0.25">
      <c r="J290" s="59"/>
      <c r="K290" s="73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  <c r="AB290" s="59"/>
      <c r="AC290" s="59"/>
      <c r="AD290" s="59"/>
      <c r="AE290" s="59"/>
      <c r="AF290" s="59"/>
      <c r="AG290" s="59"/>
      <c r="AH290" s="59"/>
      <c r="AI290" s="59"/>
      <c r="AJ290" s="59"/>
      <c r="AK290" s="59"/>
      <c r="AL290" s="59"/>
      <c r="AM290" s="59"/>
    </row>
    <row r="291" spans="10:39" x14ac:dyDescent="0.25">
      <c r="J291" s="59"/>
      <c r="K291" s="73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  <c r="AI291" s="59"/>
      <c r="AJ291" s="59"/>
      <c r="AK291" s="59"/>
      <c r="AL291" s="59"/>
      <c r="AM291" s="59"/>
    </row>
    <row r="292" spans="10:39" x14ac:dyDescent="0.25">
      <c r="J292" s="59"/>
      <c r="K292" s="73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59"/>
      <c r="AB292" s="59"/>
      <c r="AC292" s="59"/>
      <c r="AD292" s="59"/>
      <c r="AE292" s="59"/>
      <c r="AF292" s="59"/>
      <c r="AG292" s="59"/>
      <c r="AH292" s="59"/>
      <c r="AI292" s="59"/>
      <c r="AJ292" s="59"/>
      <c r="AK292" s="59"/>
      <c r="AL292" s="59"/>
      <c r="AM292" s="59"/>
    </row>
    <row r="293" spans="10:39" x14ac:dyDescent="0.25">
      <c r="J293" s="59"/>
      <c r="K293" s="73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  <c r="AB293" s="59"/>
      <c r="AC293" s="59"/>
      <c r="AD293" s="59"/>
      <c r="AE293" s="59"/>
      <c r="AF293" s="59"/>
      <c r="AG293" s="59"/>
      <c r="AH293" s="59"/>
      <c r="AI293" s="59"/>
      <c r="AJ293" s="59"/>
      <c r="AK293" s="59"/>
      <c r="AL293" s="59"/>
      <c r="AM293" s="59"/>
    </row>
    <row r="294" spans="10:39" x14ac:dyDescent="0.25">
      <c r="J294" s="59"/>
      <c r="K294" s="73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/>
      <c r="AK294" s="59"/>
      <c r="AL294" s="59"/>
      <c r="AM294" s="59"/>
    </row>
    <row r="295" spans="10:39" x14ac:dyDescent="0.25">
      <c r="J295" s="59"/>
      <c r="K295" s="73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  <c r="AB295" s="59"/>
      <c r="AC295" s="59"/>
      <c r="AD295" s="59"/>
      <c r="AE295" s="59"/>
      <c r="AF295" s="59"/>
      <c r="AG295" s="59"/>
      <c r="AH295" s="59"/>
      <c r="AI295" s="59"/>
      <c r="AJ295" s="59"/>
      <c r="AK295" s="59"/>
      <c r="AL295" s="59"/>
      <c r="AM295" s="59"/>
    </row>
    <row r="296" spans="10:39" x14ac:dyDescent="0.25">
      <c r="J296" s="59"/>
      <c r="K296" s="73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  <c r="AA296" s="59"/>
      <c r="AB296" s="59"/>
      <c r="AC296" s="59"/>
      <c r="AD296" s="59"/>
      <c r="AE296" s="59"/>
      <c r="AF296" s="59"/>
      <c r="AG296" s="59"/>
      <c r="AH296" s="59"/>
      <c r="AI296" s="59"/>
      <c r="AJ296" s="59"/>
      <c r="AK296" s="59"/>
      <c r="AL296" s="59"/>
      <c r="AM296" s="59"/>
    </row>
    <row r="297" spans="10:39" x14ac:dyDescent="0.25">
      <c r="J297" s="59"/>
      <c r="K297" s="73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/>
      <c r="AK297" s="59"/>
      <c r="AL297" s="59"/>
      <c r="AM297" s="59"/>
    </row>
    <row r="298" spans="10:39" x14ac:dyDescent="0.25">
      <c r="J298" s="59"/>
      <c r="K298" s="73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  <c r="AA298" s="59"/>
      <c r="AB298" s="59"/>
      <c r="AC298" s="59"/>
      <c r="AD298" s="59"/>
      <c r="AE298" s="59"/>
      <c r="AF298" s="59"/>
      <c r="AG298" s="59"/>
      <c r="AH298" s="59"/>
      <c r="AI298" s="59"/>
      <c r="AJ298" s="59"/>
      <c r="AK298" s="59"/>
      <c r="AL298" s="59"/>
      <c r="AM298" s="59"/>
    </row>
    <row r="299" spans="10:39" x14ac:dyDescent="0.25">
      <c r="J299" s="59"/>
      <c r="K299" s="73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  <c r="AB299" s="59"/>
      <c r="AC299" s="59"/>
      <c r="AD299" s="59"/>
      <c r="AE299" s="59"/>
      <c r="AF299" s="59"/>
      <c r="AG299" s="59"/>
      <c r="AH299" s="59"/>
      <c r="AI299" s="59"/>
      <c r="AJ299" s="59"/>
      <c r="AK299" s="59"/>
      <c r="AL299" s="59"/>
      <c r="AM299" s="59"/>
    </row>
    <row r="300" spans="10:39" x14ac:dyDescent="0.25">
      <c r="J300" s="59"/>
      <c r="K300" s="73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  <c r="AA300" s="59"/>
      <c r="AB300" s="59"/>
      <c r="AC300" s="59"/>
      <c r="AD300" s="59"/>
      <c r="AE300" s="59"/>
      <c r="AF300" s="59"/>
      <c r="AG300" s="59"/>
      <c r="AH300" s="59"/>
      <c r="AI300" s="59"/>
      <c r="AJ300" s="59"/>
      <c r="AK300" s="59"/>
      <c r="AL300" s="59"/>
      <c r="AM300" s="59"/>
    </row>
    <row r="301" spans="10:39" x14ac:dyDescent="0.25">
      <c r="J301" s="59"/>
      <c r="K301" s="73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  <c r="AH301" s="59"/>
      <c r="AI301" s="59"/>
      <c r="AJ301" s="59"/>
      <c r="AK301" s="59"/>
      <c r="AL301" s="59"/>
      <c r="AM301" s="59"/>
    </row>
    <row r="302" spans="10:39" x14ac:dyDescent="0.25">
      <c r="J302" s="59"/>
      <c r="K302" s="73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/>
      <c r="AK302" s="59"/>
      <c r="AL302" s="59"/>
      <c r="AM302" s="59"/>
    </row>
    <row r="303" spans="10:39" x14ac:dyDescent="0.25">
      <c r="J303" s="59"/>
      <c r="K303" s="73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  <c r="AB303" s="59"/>
      <c r="AC303" s="59"/>
      <c r="AD303" s="59"/>
      <c r="AE303" s="59"/>
      <c r="AF303" s="59"/>
      <c r="AG303" s="59"/>
      <c r="AH303" s="59"/>
      <c r="AI303" s="59"/>
      <c r="AJ303" s="59"/>
      <c r="AK303" s="59"/>
      <c r="AL303" s="59"/>
      <c r="AM303" s="59"/>
    </row>
    <row r="304" spans="10:39" x14ac:dyDescent="0.25">
      <c r="J304" s="59"/>
      <c r="K304" s="73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  <c r="AA304" s="59"/>
      <c r="AB304" s="59"/>
      <c r="AC304" s="59"/>
      <c r="AD304" s="59"/>
      <c r="AE304" s="59"/>
      <c r="AF304" s="59"/>
      <c r="AG304" s="59"/>
      <c r="AH304" s="59"/>
      <c r="AI304" s="59"/>
      <c r="AJ304" s="59"/>
      <c r="AK304" s="59"/>
      <c r="AL304" s="59"/>
      <c r="AM304" s="59"/>
    </row>
    <row r="305" spans="10:39" x14ac:dyDescent="0.25">
      <c r="J305" s="59"/>
      <c r="K305" s="73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  <c r="AA305" s="59"/>
      <c r="AB305" s="59"/>
      <c r="AC305" s="59"/>
      <c r="AD305" s="59"/>
      <c r="AE305" s="59"/>
      <c r="AF305" s="59"/>
      <c r="AG305" s="59"/>
      <c r="AH305" s="59"/>
      <c r="AI305" s="59"/>
      <c r="AJ305" s="59"/>
      <c r="AK305" s="59"/>
      <c r="AL305" s="59"/>
      <c r="AM305" s="59"/>
    </row>
    <row r="306" spans="10:39" x14ac:dyDescent="0.25">
      <c r="J306" s="59"/>
      <c r="K306" s="73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  <c r="AA306" s="59"/>
      <c r="AB306" s="59"/>
      <c r="AC306" s="59"/>
      <c r="AD306" s="59"/>
      <c r="AE306" s="59"/>
      <c r="AF306" s="59"/>
      <c r="AG306" s="59"/>
      <c r="AH306" s="59"/>
      <c r="AI306" s="59"/>
      <c r="AJ306" s="59"/>
      <c r="AK306" s="59"/>
      <c r="AL306" s="59"/>
      <c r="AM306" s="59"/>
    </row>
    <row r="307" spans="10:39" x14ac:dyDescent="0.25">
      <c r="J307" s="59"/>
      <c r="K307" s="73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59"/>
      <c r="AH307" s="59"/>
      <c r="AI307" s="59"/>
      <c r="AJ307" s="59"/>
      <c r="AK307" s="59"/>
      <c r="AL307" s="59"/>
      <c r="AM307" s="59"/>
    </row>
    <row r="308" spans="10:39" x14ac:dyDescent="0.25">
      <c r="J308" s="59"/>
      <c r="K308" s="73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  <c r="AA308" s="59"/>
      <c r="AB308" s="59"/>
      <c r="AC308" s="59"/>
      <c r="AD308" s="59"/>
      <c r="AE308" s="59"/>
      <c r="AF308" s="59"/>
      <c r="AG308" s="59"/>
      <c r="AH308" s="59"/>
      <c r="AI308" s="59"/>
      <c r="AJ308" s="59"/>
      <c r="AK308" s="59"/>
      <c r="AL308" s="59"/>
      <c r="AM308" s="59"/>
    </row>
    <row r="309" spans="10:39" x14ac:dyDescent="0.25">
      <c r="J309" s="59"/>
      <c r="K309" s="73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  <c r="AA309" s="59"/>
      <c r="AB309" s="59"/>
      <c r="AC309" s="59"/>
      <c r="AD309" s="59"/>
      <c r="AE309" s="59"/>
      <c r="AF309" s="59"/>
      <c r="AG309" s="59"/>
      <c r="AH309" s="59"/>
      <c r="AI309" s="59"/>
      <c r="AJ309" s="59"/>
      <c r="AK309" s="59"/>
      <c r="AL309" s="59"/>
      <c r="AM309" s="59"/>
    </row>
    <row r="310" spans="10:39" x14ac:dyDescent="0.25">
      <c r="J310" s="59"/>
      <c r="K310" s="73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  <c r="AI310" s="59"/>
      <c r="AJ310" s="59"/>
      <c r="AK310" s="59"/>
      <c r="AL310" s="59"/>
      <c r="AM310" s="59"/>
    </row>
    <row r="311" spans="10:39" x14ac:dyDescent="0.25">
      <c r="J311" s="59"/>
      <c r="K311" s="73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  <c r="AI311" s="59"/>
      <c r="AJ311" s="59"/>
      <c r="AK311" s="59"/>
      <c r="AL311" s="59"/>
      <c r="AM311" s="59"/>
    </row>
    <row r="312" spans="10:39" x14ac:dyDescent="0.25">
      <c r="J312" s="59"/>
      <c r="K312" s="73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  <c r="AI312" s="59"/>
      <c r="AJ312" s="59"/>
      <c r="AK312" s="59"/>
      <c r="AL312" s="59"/>
      <c r="AM312" s="59"/>
    </row>
    <row r="313" spans="10:39" x14ac:dyDescent="0.25">
      <c r="J313" s="59"/>
      <c r="K313" s="73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  <c r="AA313" s="59"/>
      <c r="AB313" s="59"/>
      <c r="AC313" s="59"/>
      <c r="AD313" s="59"/>
      <c r="AE313" s="59"/>
      <c r="AF313" s="59"/>
      <c r="AG313" s="59"/>
      <c r="AH313" s="59"/>
      <c r="AI313" s="59"/>
      <c r="AJ313" s="59"/>
      <c r="AK313" s="59"/>
      <c r="AL313" s="59"/>
      <c r="AM313" s="59"/>
    </row>
    <row r="314" spans="10:39" x14ac:dyDescent="0.25">
      <c r="J314" s="59"/>
      <c r="K314" s="73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  <c r="AJ314" s="59"/>
      <c r="AK314" s="59"/>
      <c r="AL314" s="59"/>
      <c r="AM314" s="59"/>
    </row>
    <row r="315" spans="10:39" x14ac:dyDescent="0.25">
      <c r="J315" s="59"/>
      <c r="K315" s="73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  <c r="AJ315" s="59"/>
      <c r="AK315" s="59"/>
      <c r="AL315" s="59"/>
      <c r="AM315" s="59"/>
    </row>
    <row r="316" spans="10:39" x14ac:dyDescent="0.25">
      <c r="J316" s="59"/>
      <c r="K316" s="73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  <c r="AJ316" s="59"/>
      <c r="AK316" s="59"/>
      <c r="AL316" s="59"/>
      <c r="AM316" s="59"/>
    </row>
    <row r="317" spans="10:39" x14ac:dyDescent="0.25">
      <c r="J317" s="59"/>
      <c r="K317" s="73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  <c r="AI317" s="59"/>
      <c r="AJ317" s="59"/>
      <c r="AK317" s="59"/>
      <c r="AL317" s="59"/>
      <c r="AM317" s="59"/>
    </row>
    <row r="318" spans="10:39" x14ac:dyDescent="0.25">
      <c r="J318" s="59"/>
      <c r="K318" s="73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  <c r="AB318" s="59"/>
      <c r="AC318" s="59"/>
      <c r="AD318" s="59"/>
      <c r="AE318" s="59"/>
      <c r="AF318" s="59"/>
      <c r="AG318" s="59"/>
      <c r="AH318" s="59"/>
      <c r="AI318" s="59"/>
      <c r="AJ318" s="59"/>
      <c r="AK318" s="59"/>
      <c r="AL318" s="59"/>
      <c r="AM318" s="59"/>
    </row>
    <row r="319" spans="10:39" x14ac:dyDescent="0.25">
      <c r="J319" s="59"/>
      <c r="K319" s="73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  <c r="AB319" s="59"/>
      <c r="AC319" s="59"/>
      <c r="AD319" s="59"/>
      <c r="AE319" s="59"/>
      <c r="AF319" s="59"/>
      <c r="AG319" s="59"/>
      <c r="AH319" s="59"/>
      <c r="AI319" s="59"/>
      <c r="AJ319" s="59"/>
      <c r="AK319" s="59"/>
      <c r="AL319" s="59"/>
      <c r="AM319" s="59"/>
    </row>
    <row r="320" spans="10:39" x14ac:dyDescent="0.25">
      <c r="J320" s="59"/>
      <c r="K320" s="73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  <c r="AA320" s="59"/>
      <c r="AB320" s="59"/>
      <c r="AC320" s="59"/>
      <c r="AD320" s="59"/>
      <c r="AE320" s="59"/>
      <c r="AF320" s="59"/>
      <c r="AG320" s="59"/>
      <c r="AH320" s="59"/>
      <c r="AI320" s="59"/>
      <c r="AJ320" s="59"/>
      <c r="AK320" s="59"/>
      <c r="AL320" s="59"/>
      <c r="AM320" s="59"/>
    </row>
    <row r="321" spans="10:39" x14ac:dyDescent="0.25">
      <c r="J321" s="59"/>
      <c r="K321" s="73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  <c r="AA321" s="59"/>
      <c r="AB321" s="59"/>
      <c r="AC321" s="59"/>
      <c r="AD321" s="59"/>
      <c r="AE321" s="59"/>
      <c r="AF321" s="59"/>
      <c r="AG321" s="59"/>
      <c r="AH321" s="59"/>
      <c r="AI321" s="59"/>
      <c r="AJ321" s="59"/>
      <c r="AK321" s="59"/>
      <c r="AL321" s="59"/>
      <c r="AM321" s="59"/>
    </row>
    <row r="322" spans="10:39" x14ac:dyDescent="0.25">
      <c r="J322" s="59"/>
      <c r="K322" s="73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59"/>
      <c r="AH322" s="59"/>
      <c r="AI322" s="59"/>
      <c r="AJ322" s="59"/>
      <c r="AK322" s="59"/>
      <c r="AL322" s="59"/>
      <c r="AM322" s="59"/>
    </row>
    <row r="323" spans="10:39" x14ac:dyDescent="0.25">
      <c r="J323" s="59"/>
      <c r="K323" s="73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  <c r="AA323" s="59"/>
      <c r="AB323" s="59"/>
      <c r="AC323" s="59"/>
      <c r="AD323" s="59"/>
      <c r="AE323" s="59"/>
      <c r="AF323" s="59"/>
      <c r="AG323" s="59"/>
      <c r="AH323" s="59"/>
      <c r="AI323" s="59"/>
      <c r="AJ323" s="59"/>
      <c r="AK323" s="59"/>
      <c r="AL323" s="59"/>
      <c r="AM323" s="59"/>
    </row>
    <row r="324" spans="10:39" x14ac:dyDescent="0.25">
      <c r="J324" s="59"/>
      <c r="K324" s="73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  <c r="AA324" s="59"/>
      <c r="AB324" s="59"/>
      <c r="AC324" s="59"/>
      <c r="AD324" s="59"/>
      <c r="AE324" s="59"/>
      <c r="AF324" s="59"/>
      <c r="AG324" s="59"/>
      <c r="AH324" s="59"/>
      <c r="AI324" s="59"/>
      <c r="AJ324" s="59"/>
      <c r="AK324" s="59"/>
      <c r="AL324" s="59"/>
      <c r="AM324" s="59"/>
    </row>
    <row r="325" spans="10:39" x14ac:dyDescent="0.25">
      <c r="J325" s="59"/>
      <c r="K325" s="73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/>
      <c r="AK325" s="59"/>
      <c r="AL325" s="59"/>
      <c r="AM325" s="59"/>
    </row>
    <row r="326" spans="10:39" x14ac:dyDescent="0.25">
      <c r="J326" s="59"/>
      <c r="K326" s="73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59"/>
      <c r="AC326" s="59"/>
      <c r="AD326" s="59"/>
      <c r="AE326" s="59"/>
      <c r="AF326" s="59"/>
      <c r="AG326" s="59"/>
      <c r="AH326" s="59"/>
      <c r="AI326" s="59"/>
      <c r="AJ326" s="59"/>
      <c r="AK326" s="59"/>
      <c r="AL326" s="59"/>
      <c r="AM326" s="59"/>
    </row>
    <row r="327" spans="10:39" x14ac:dyDescent="0.25">
      <c r="J327" s="59"/>
      <c r="K327" s="73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  <c r="AA327" s="59"/>
      <c r="AB327" s="59"/>
      <c r="AC327" s="59"/>
      <c r="AD327" s="59"/>
      <c r="AE327" s="59"/>
      <c r="AF327" s="59"/>
      <c r="AG327" s="59"/>
      <c r="AH327" s="59"/>
      <c r="AI327" s="59"/>
      <c r="AJ327" s="59"/>
      <c r="AK327" s="59"/>
      <c r="AL327" s="59"/>
      <c r="AM327" s="59"/>
    </row>
    <row r="328" spans="10:39" x14ac:dyDescent="0.25">
      <c r="J328" s="59"/>
      <c r="K328" s="73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59"/>
      <c r="AH328" s="59"/>
      <c r="AI328" s="59"/>
      <c r="AJ328" s="59"/>
      <c r="AK328" s="59"/>
      <c r="AL328" s="59"/>
      <c r="AM328" s="59"/>
    </row>
    <row r="329" spans="10:39" x14ac:dyDescent="0.25">
      <c r="J329" s="59"/>
      <c r="K329" s="73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  <c r="AA329" s="59"/>
      <c r="AB329" s="59"/>
      <c r="AC329" s="59"/>
      <c r="AD329" s="59"/>
      <c r="AE329" s="59"/>
      <c r="AF329" s="59"/>
      <c r="AG329" s="59"/>
      <c r="AH329" s="59"/>
      <c r="AI329" s="59"/>
      <c r="AJ329" s="59"/>
      <c r="AK329" s="59"/>
      <c r="AL329" s="59"/>
      <c r="AM329" s="59"/>
    </row>
    <row r="330" spans="10:39" x14ac:dyDescent="0.25">
      <c r="J330" s="59"/>
      <c r="K330" s="73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9"/>
      <c r="AH330" s="59"/>
      <c r="AI330" s="59"/>
      <c r="AJ330" s="59"/>
      <c r="AK330" s="59"/>
      <c r="AL330" s="59"/>
      <c r="AM330" s="59"/>
    </row>
    <row r="331" spans="10:39" x14ac:dyDescent="0.25">
      <c r="J331" s="59"/>
      <c r="K331" s="73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  <c r="AA331" s="59"/>
      <c r="AB331" s="59"/>
      <c r="AC331" s="59"/>
      <c r="AD331" s="59"/>
      <c r="AE331" s="59"/>
      <c r="AF331" s="59"/>
      <c r="AG331" s="59"/>
      <c r="AH331" s="59"/>
      <c r="AI331" s="59"/>
      <c r="AJ331" s="59"/>
      <c r="AK331" s="59"/>
      <c r="AL331" s="59"/>
      <c r="AM331" s="59"/>
    </row>
    <row r="332" spans="10:39" x14ac:dyDescent="0.25">
      <c r="J332" s="59"/>
      <c r="K332" s="73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  <c r="AA332" s="59"/>
      <c r="AB332" s="59"/>
      <c r="AC332" s="59"/>
      <c r="AD332" s="59"/>
      <c r="AE332" s="59"/>
      <c r="AF332" s="59"/>
      <c r="AG332" s="59"/>
      <c r="AH332" s="59"/>
      <c r="AI332" s="59"/>
      <c r="AJ332" s="59"/>
      <c r="AK332" s="59"/>
      <c r="AL332" s="59"/>
      <c r="AM332" s="59"/>
    </row>
    <row r="333" spans="10:39" x14ac:dyDescent="0.25">
      <c r="J333" s="59"/>
      <c r="K333" s="73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  <c r="AA333" s="59"/>
      <c r="AB333" s="59"/>
      <c r="AC333" s="59"/>
      <c r="AD333" s="59"/>
      <c r="AE333" s="59"/>
      <c r="AF333" s="59"/>
      <c r="AG333" s="59"/>
      <c r="AH333" s="59"/>
      <c r="AI333" s="59"/>
      <c r="AJ333" s="59"/>
      <c r="AK333" s="59"/>
      <c r="AL333" s="59"/>
      <c r="AM333" s="59"/>
    </row>
    <row r="334" spans="10:39" x14ac:dyDescent="0.25">
      <c r="J334" s="59"/>
      <c r="K334" s="73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  <c r="AA334" s="59"/>
      <c r="AB334" s="59"/>
      <c r="AC334" s="59"/>
      <c r="AD334" s="59"/>
      <c r="AE334" s="59"/>
      <c r="AF334" s="59"/>
      <c r="AG334" s="59"/>
      <c r="AH334" s="59"/>
      <c r="AI334" s="59"/>
      <c r="AJ334" s="59"/>
      <c r="AK334" s="59"/>
      <c r="AL334" s="59"/>
      <c r="AM334" s="59"/>
    </row>
    <row r="335" spans="10:39" x14ac:dyDescent="0.25">
      <c r="J335" s="59"/>
      <c r="K335" s="73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  <c r="AA335" s="59"/>
      <c r="AB335" s="59"/>
      <c r="AC335" s="59"/>
      <c r="AD335" s="59"/>
      <c r="AE335" s="59"/>
      <c r="AF335" s="59"/>
      <c r="AG335" s="59"/>
      <c r="AH335" s="59"/>
      <c r="AI335" s="59"/>
      <c r="AJ335" s="59"/>
      <c r="AK335" s="59"/>
      <c r="AL335" s="59"/>
      <c r="AM335" s="59"/>
    </row>
    <row r="336" spans="10:39" x14ac:dyDescent="0.25">
      <c r="J336" s="59"/>
      <c r="K336" s="73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  <c r="AA336" s="59"/>
      <c r="AB336" s="59"/>
      <c r="AC336" s="59"/>
      <c r="AD336" s="59"/>
      <c r="AE336" s="59"/>
      <c r="AF336" s="59"/>
      <c r="AG336" s="59"/>
      <c r="AH336" s="59"/>
      <c r="AI336" s="59"/>
      <c r="AJ336" s="59"/>
      <c r="AK336" s="59"/>
      <c r="AL336" s="59"/>
      <c r="AM336" s="59"/>
    </row>
    <row r="337" spans="10:39" x14ac:dyDescent="0.25">
      <c r="J337" s="59"/>
      <c r="K337" s="73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  <c r="AA337" s="59"/>
      <c r="AB337" s="59"/>
      <c r="AC337" s="59"/>
      <c r="AD337" s="59"/>
      <c r="AE337" s="59"/>
      <c r="AF337" s="59"/>
      <c r="AG337" s="59"/>
      <c r="AH337" s="59"/>
      <c r="AI337" s="59"/>
      <c r="AJ337" s="59"/>
      <c r="AK337" s="59"/>
      <c r="AL337" s="59"/>
      <c r="AM337" s="59"/>
    </row>
    <row r="338" spans="10:39" x14ac:dyDescent="0.25">
      <c r="J338" s="59"/>
      <c r="K338" s="73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  <c r="AA338" s="59"/>
      <c r="AB338" s="59"/>
      <c r="AC338" s="59"/>
      <c r="AD338" s="59"/>
      <c r="AE338" s="59"/>
      <c r="AF338" s="59"/>
      <c r="AG338" s="59"/>
      <c r="AH338" s="59"/>
      <c r="AI338" s="59"/>
      <c r="AJ338" s="59"/>
      <c r="AK338" s="59"/>
      <c r="AL338" s="59"/>
      <c r="AM338" s="59"/>
    </row>
    <row r="339" spans="10:39" x14ac:dyDescent="0.25">
      <c r="J339" s="59"/>
      <c r="K339" s="73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  <c r="AA339" s="59"/>
      <c r="AB339" s="59"/>
      <c r="AC339" s="59"/>
      <c r="AD339" s="59"/>
      <c r="AE339" s="59"/>
      <c r="AF339" s="59"/>
      <c r="AG339" s="59"/>
      <c r="AH339" s="59"/>
      <c r="AI339" s="59"/>
      <c r="AJ339" s="59"/>
      <c r="AK339" s="59"/>
      <c r="AL339" s="59"/>
      <c r="AM339" s="59"/>
    </row>
    <row r="340" spans="10:39" x14ac:dyDescent="0.25">
      <c r="J340" s="59"/>
      <c r="K340" s="73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  <c r="AA340" s="59"/>
      <c r="AB340" s="59"/>
      <c r="AC340" s="59"/>
      <c r="AD340" s="59"/>
      <c r="AE340" s="59"/>
      <c r="AF340" s="59"/>
      <c r="AG340" s="59"/>
      <c r="AH340" s="59"/>
      <c r="AI340" s="59"/>
      <c r="AJ340" s="59"/>
      <c r="AK340" s="59"/>
      <c r="AL340" s="59"/>
      <c r="AM340" s="59"/>
    </row>
    <row r="341" spans="10:39" x14ac:dyDescent="0.25">
      <c r="J341" s="59"/>
      <c r="K341" s="73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  <c r="AA341" s="59"/>
      <c r="AB341" s="59"/>
      <c r="AC341" s="59"/>
      <c r="AD341" s="59"/>
      <c r="AE341" s="59"/>
      <c r="AF341" s="59"/>
      <c r="AG341" s="59"/>
      <c r="AH341" s="59"/>
      <c r="AI341" s="59"/>
      <c r="AJ341" s="59"/>
      <c r="AK341" s="59"/>
      <c r="AL341" s="59"/>
      <c r="AM341" s="59"/>
    </row>
    <row r="342" spans="10:39" x14ac:dyDescent="0.25">
      <c r="J342" s="59"/>
      <c r="K342" s="73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  <c r="AJ342" s="59"/>
      <c r="AK342" s="59"/>
      <c r="AL342" s="59"/>
      <c r="AM342" s="59"/>
    </row>
    <row r="343" spans="10:39" x14ac:dyDescent="0.25">
      <c r="J343" s="59"/>
      <c r="K343" s="73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  <c r="AA343" s="59"/>
      <c r="AB343" s="59"/>
      <c r="AC343" s="59"/>
      <c r="AD343" s="59"/>
      <c r="AE343" s="59"/>
      <c r="AF343" s="59"/>
      <c r="AG343" s="59"/>
      <c r="AH343" s="59"/>
      <c r="AI343" s="59"/>
      <c r="AJ343" s="59"/>
      <c r="AK343" s="59"/>
      <c r="AL343" s="59"/>
      <c r="AM343" s="59"/>
    </row>
    <row r="344" spans="10:39" x14ac:dyDescent="0.25">
      <c r="J344" s="59"/>
      <c r="K344" s="73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  <c r="AA344" s="59"/>
      <c r="AB344" s="59"/>
      <c r="AC344" s="59"/>
      <c r="AD344" s="59"/>
      <c r="AE344" s="59"/>
      <c r="AF344" s="59"/>
      <c r="AG344" s="59"/>
      <c r="AH344" s="59"/>
      <c r="AI344" s="59"/>
      <c r="AJ344" s="59"/>
      <c r="AK344" s="59"/>
      <c r="AL344" s="59"/>
      <c r="AM344" s="59"/>
    </row>
    <row r="345" spans="10:39" x14ac:dyDescent="0.25">
      <c r="J345" s="59"/>
      <c r="K345" s="73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  <c r="AA345" s="59"/>
      <c r="AB345" s="59"/>
      <c r="AC345" s="59"/>
      <c r="AD345" s="59"/>
      <c r="AE345" s="59"/>
      <c r="AF345" s="59"/>
      <c r="AG345" s="59"/>
      <c r="AH345" s="59"/>
      <c r="AI345" s="59"/>
      <c r="AJ345" s="59"/>
      <c r="AK345" s="59"/>
      <c r="AL345" s="59"/>
      <c r="AM345" s="59"/>
    </row>
    <row r="346" spans="10:39" x14ac:dyDescent="0.25">
      <c r="J346" s="59"/>
      <c r="K346" s="73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  <c r="AA346" s="59"/>
      <c r="AB346" s="59"/>
      <c r="AC346" s="59"/>
      <c r="AD346" s="59"/>
      <c r="AE346" s="59"/>
      <c r="AF346" s="59"/>
      <c r="AG346" s="59"/>
      <c r="AH346" s="59"/>
      <c r="AI346" s="59"/>
      <c r="AJ346" s="59"/>
      <c r="AK346" s="59"/>
      <c r="AL346" s="59"/>
      <c r="AM346" s="59"/>
    </row>
    <row r="347" spans="10:39" x14ac:dyDescent="0.25">
      <c r="J347" s="59"/>
      <c r="K347" s="73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  <c r="AA347" s="59"/>
      <c r="AB347" s="59"/>
      <c r="AC347" s="59"/>
      <c r="AD347" s="59"/>
      <c r="AE347" s="59"/>
      <c r="AF347" s="59"/>
      <c r="AG347" s="59"/>
      <c r="AH347" s="59"/>
      <c r="AI347" s="59"/>
      <c r="AJ347" s="59"/>
      <c r="AK347" s="59"/>
      <c r="AL347" s="59"/>
      <c r="AM347" s="59"/>
    </row>
    <row r="348" spans="10:39" x14ac:dyDescent="0.25">
      <c r="J348" s="59"/>
      <c r="K348" s="73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  <c r="AA348" s="59"/>
      <c r="AB348" s="59"/>
      <c r="AC348" s="59"/>
      <c r="AD348" s="59"/>
      <c r="AE348" s="59"/>
      <c r="AF348" s="59"/>
      <c r="AG348" s="59"/>
      <c r="AH348" s="59"/>
      <c r="AI348" s="59"/>
      <c r="AJ348" s="59"/>
      <c r="AK348" s="59"/>
      <c r="AL348" s="59"/>
      <c r="AM348" s="59"/>
    </row>
    <row r="349" spans="10:39" x14ac:dyDescent="0.25">
      <c r="J349" s="59"/>
      <c r="K349" s="73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  <c r="AA349" s="59"/>
      <c r="AB349" s="59"/>
      <c r="AC349" s="59"/>
      <c r="AD349" s="59"/>
      <c r="AE349" s="59"/>
      <c r="AF349" s="59"/>
      <c r="AG349" s="59"/>
      <c r="AH349" s="59"/>
      <c r="AI349" s="59"/>
      <c r="AJ349" s="59"/>
      <c r="AK349" s="59"/>
      <c r="AL349" s="59"/>
      <c r="AM349" s="59"/>
    </row>
    <row r="350" spans="10:39" x14ac:dyDescent="0.25">
      <c r="J350" s="59"/>
      <c r="K350" s="73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  <c r="AC350" s="59"/>
      <c r="AD350" s="59"/>
      <c r="AE350" s="59"/>
      <c r="AF350" s="59"/>
      <c r="AG350" s="59"/>
      <c r="AH350" s="59"/>
      <c r="AI350" s="59"/>
      <c r="AJ350" s="59"/>
      <c r="AK350" s="59"/>
      <c r="AL350" s="59"/>
      <c r="AM350" s="59"/>
    </row>
    <row r="351" spans="10:39" x14ac:dyDescent="0.25">
      <c r="J351" s="59"/>
      <c r="K351" s="73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  <c r="AA351" s="59"/>
      <c r="AB351" s="59"/>
      <c r="AC351" s="59"/>
      <c r="AD351" s="59"/>
      <c r="AE351" s="59"/>
      <c r="AF351" s="59"/>
      <c r="AG351" s="59"/>
      <c r="AH351" s="59"/>
      <c r="AI351" s="59"/>
      <c r="AJ351" s="59"/>
      <c r="AK351" s="59"/>
      <c r="AL351" s="59"/>
      <c r="AM351" s="59"/>
    </row>
    <row r="352" spans="10:39" x14ac:dyDescent="0.25">
      <c r="J352" s="59"/>
      <c r="K352" s="73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  <c r="AA352" s="59"/>
      <c r="AB352" s="59"/>
      <c r="AC352" s="59"/>
      <c r="AD352" s="59"/>
      <c r="AE352" s="59"/>
      <c r="AF352" s="59"/>
      <c r="AG352" s="59"/>
      <c r="AH352" s="59"/>
      <c r="AI352" s="59"/>
      <c r="AJ352" s="59"/>
      <c r="AK352" s="59"/>
      <c r="AL352" s="59"/>
      <c r="AM352" s="59"/>
    </row>
    <row r="353" spans="10:39" x14ac:dyDescent="0.25">
      <c r="J353" s="59"/>
      <c r="K353" s="73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  <c r="AA353" s="59"/>
      <c r="AB353" s="59"/>
      <c r="AC353" s="59"/>
      <c r="AD353" s="59"/>
      <c r="AE353" s="59"/>
      <c r="AF353" s="59"/>
      <c r="AG353" s="59"/>
      <c r="AH353" s="59"/>
      <c r="AI353" s="59"/>
      <c r="AJ353" s="59"/>
      <c r="AK353" s="59"/>
      <c r="AL353" s="59"/>
      <c r="AM353" s="59"/>
    </row>
    <row r="354" spans="10:39" x14ac:dyDescent="0.25">
      <c r="J354" s="59"/>
      <c r="K354" s="73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  <c r="AA354" s="59"/>
      <c r="AB354" s="59"/>
      <c r="AC354" s="59"/>
      <c r="AD354" s="59"/>
      <c r="AE354" s="59"/>
      <c r="AF354" s="59"/>
      <c r="AG354" s="59"/>
      <c r="AH354" s="59"/>
      <c r="AI354" s="59"/>
      <c r="AJ354" s="59"/>
      <c r="AK354" s="59"/>
      <c r="AL354" s="59"/>
      <c r="AM354" s="59"/>
    </row>
    <row r="355" spans="10:39" x14ac:dyDescent="0.25">
      <c r="J355" s="59"/>
      <c r="K355" s="73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  <c r="AA355" s="59"/>
      <c r="AB355" s="59"/>
      <c r="AC355" s="59"/>
      <c r="AD355" s="59"/>
      <c r="AE355" s="59"/>
      <c r="AF355" s="59"/>
      <c r="AG355" s="59"/>
      <c r="AH355" s="59"/>
      <c r="AI355" s="59"/>
      <c r="AJ355" s="59"/>
      <c r="AK355" s="59"/>
      <c r="AL355" s="59"/>
      <c r="AM355" s="59"/>
    </row>
    <row r="356" spans="10:39" x14ac:dyDescent="0.25">
      <c r="J356" s="59"/>
      <c r="K356" s="73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  <c r="AA356" s="59"/>
      <c r="AB356" s="59"/>
      <c r="AC356" s="59"/>
      <c r="AD356" s="59"/>
      <c r="AE356" s="59"/>
      <c r="AF356" s="59"/>
      <c r="AG356" s="59"/>
      <c r="AH356" s="59"/>
      <c r="AI356" s="59"/>
      <c r="AJ356" s="59"/>
      <c r="AK356" s="59"/>
      <c r="AL356" s="59"/>
      <c r="AM356" s="59"/>
    </row>
    <row r="357" spans="10:39" x14ac:dyDescent="0.25">
      <c r="J357" s="59"/>
      <c r="K357" s="73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  <c r="AA357" s="59"/>
      <c r="AB357" s="59"/>
      <c r="AC357" s="59"/>
      <c r="AD357" s="59"/>
      <c r="AE357" s="59"/>
      <c r="AF357" s="59"/>
      <c r="AG357" s="59"/>
      <c r="AH357" s="59"/>
      <c r="AI357" s="59"/>
      <c r="AJ357" s="59"/>
      <c r="AK357" s="59"/>
      <c r="AL357" s="59"/>
      <c r="AM357" s="59"/>
    </row>
    <row r="358" spans="10:39" x14ac:dyDescent="0.25">
      <c r="J358" s="59"/>
      <c r="K358" s="73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  <c r="AA358" s="59"/>
      <c r="AB358" s="59"/>
      <c r="AC358" s="59"/>
      <c r="AD358" s="59"/>
      <c r="AE358" s="59"/>
      <c r="AF358" s="59"/>
      <c r="AG358" s="59"/>
      <c r="AH358" s="59"/>
      <c r="AI358" s="59"/>
      <c r="AJ358" s="59"/>
      <c r="AK358" s="59"/>
      <c r="AL358" s="59"/>
      <c r="AM358" s="59"/>
    </row>
    <row r="359" spans="10:39" x14ac:dyDescent="0.25">
      <c r="J359" s="59"/>
      <c r="K359" s="73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  <c r="AJ359" s="59"/>
      <c r="AK359" s="59"/>
      <c r="AL359" s="59"/>
      <c r="AM359" s="59"/>
    </row>
    <row r="360" spans="10:39" x14ac:dyDescent="0.25">
      <c r="J360" s="59"/>
      <c r="K360" s="73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  <c r="AA360" s="59"/>
      <c r="AB360" s="59"/>
      <c r="AC360" s="59"/>
      <c r="AD360" s="59"/>
      <c r="AE360" s="59"/>
      <c r="AF360" s="59"/>
      <c r="AG360" s="59"/>
      <c r="AH360" s="59"/>
      <c r="AI360" s="59"/>
      <c r="AJ360" s="59"/>
      <c r="AK360" s="59"/>
      <c r="AL360" s="59"/>
      <c r="AM360" s="59"/>
    </row>
    <row r="361" spans="10:39" x14ac:dyDescent="0.25">
      <c r="J361" s="59"/>
      <c r="K361" s="73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  <c r="AA361" s="59"/>
      <c r="AB361" s="59"/>
      <c r="AC361" s="59"/>
      <c r="AD361" s="59"/>
      <c r="AE361" s="59"/>
      <c r="AF361" s="59"/>
      <c r="AG361" s="59"/>
      <c r="AH361" s="59"/>
      <c r="AI361" s="59"/>
      <c r="AJ361" s="59"/>
      <c r="AK361" s="59"/>
      <c r="AL361" s="59"/>
      <c r="AM361" s="59"/>
    </row>
    <row r="362" spans="10:39" x14ac:dyDescent="0.25">
      <c r="J362" s="59"/>
      <c r="K362" s="73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  <c r="AI362" s="59"/>
      <c r="AJ362" s="59"/>
      <c r="AK362" s="59"/>
      <c r="AL362" s="59"/>
      <c r="AM362" s="59"/>
    </row>
    <row r="363" spans="10:39" x14ac:dyDescent="0.25">
      <c r="J363" s="59"/>
      <c r="K363" s="73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  <c r="AA363" s="59"/>
      <c r="AB363" s="59"/>
      <c r="AC363" s="59"/>
      <c r="AD363" s="59"/>
      <c r="AE363" s="59"/>
      <c r="AF363" s="59"/>
      <c r="AG363" s="59"/>
      <c r="AH363" s="59"/>
      <c r="AI363" s="59"/>
      <c r="AJ363" s="59"/>
      <c r="AK363" s="59"/>
      <c r="AL363" s="59"/>
      <c r="AM363" s="59"/>
    </row>
    <row r="364" spans="10:39" x14ac:dyDescent="0.25">
      <c r="J364" s="59"/>
      <c r="K364" s="73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  <c r="AA364" s="59"/>
      <c r="AB364" s="59"/>
      <c r="AC364" s="59"/>
      <c r="AD364" s="59"/>
      <c r="AE364" s="59"/>
      <c r="AF364" s="59"/>
      <c r="AG364" s="59"/>
      <c r="AH364" s="59"/>
      <c r="AI364" s="59"/>
      <c r="AJ364" s="59"/>
      <c r="AK364" s="59"/>
      <c r="AL364" s="59"/>
      <c r="AM364" s="59"/>
    </row>
    <row r="365" spans="10:39" x14ac:dyDescent="0.25">
      <c r="J365" s="59"/>
      <c r="K365" s="73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  <c r="AA365" s="59"/>
      <c r="AB365" s="59"/>
      <c r="AC365" s="59"/>
      <c r="AD365" s="59"/>
      <c r="AE365" s="59"/>
      <c r="AF365" s="59"/>
      <c r="AG365" s="59"/>
      <c r="AH365" s="59"/>
      <c r="AI365" s="59"/>
      <c r="AJ365" s="59"/>
      <c r="AK365" s="59"/>
      <c r="AL365" s="59"/>
      <c r="AM365" s="59"/>
    </row>
    <row r="366" spans="10:39" x14ac:dyDescent="0.25">
      <c r="J366" s="59"/>
      <c r="K366" s="73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  <c r="AH366" s="59"/>
      <c r="AI366" s="59"/>
      <c r="AJ366" s="59"/>
      <c r="AK366" s="59"/>
      <c r="AL366" s="59"/>
      <c r="AM366" s="59"/>
    </row>
    <row r="367" spans="10:39" x14ac:dyDescent="0.25">
      <c r="J367" s="59"/>
      <c r="K367" s="73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  <c r="AA367" s="59"/>
      <c r="AB367" s="59"/>
      <c r="AC367" s="59"/>
      <c r="AD367" s="59"/>
      <c r="AE367" s="59"/>
      <c r="AF367" s="59"/>
      <c r="AG367" s="59"/>
      <c r="AH367" s="59"/>
      <c r="AI367" s="59"/>
      <c r="AJ367" s="59"/>
      <c r="AK367" s="59"/>
      <c r="AL367" s="59"/>
      <c r="AM367" s="59"/>
    </row>
    <row r="368" spans="10:39" x14ac:dyDescent="0.25">
      <c r="J368" s="59"/>
      <c r="K368" s="73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  <c r="AA368" s="59"/>
      <c r="AB368" s="59"/>
      <c r="AC368" s="59"/>
      <c r="AD368" s="59"/>
      <c r="AE368" s="59"/>
      <c r="AF368" s="59"/>
      <c r="AG368" s="59"/>
      <c r="AH368" s="59"/>
      <c r="AI368" s="59"/>
      <c r="AJ368" s="59"/>
      <c r="AK368" s="59"/>
      <c r="AL368" s="59"/>
      <c r="AM368" s="59"/>
    </row>
    <row r="369" spans="10:39" x14ac:dyDescent="0.25">
      <c r="J369" s="59"/>
      <c r="K369" s="73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  <c r="AI369" s="59"/>
      <c r="AJ369" s="59"/>
      <c r="AK369" s="59"/>
      <c r="AL369" s="59"/>
      <c r="AM369" s="59"/>
    </row>
    <row r="370" spans="10:39" x14ac:dyDescent="0.25">
      <c r="J370" s="59"/>
      <c r="K370" s="73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  <c r="AA370" s="59"/>
      <c r="AB370" s="59"/>
      <c r="AC370" s="59"/>
      <c r="AD370" s="59"/>
      <c r="AE370" s="59"/>
      <c r="AF370" s="59"/>
      <c r="AG370" s="59"/>
      <c r="AH370" s="59"/>
      <c r="AI370" s="59"/>
      <c r="AJ370" s="59"/>
      <c r="AK370" s="59"/>
      <c r="AL370" s="59"/>
      <c r="AM370" s="59"/>
    </row>
    <row r="371" spans="10:39" x14ac:dyDescent="0.25">
      <c r="J371" s="59"/>
      <c r="K371" s="73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  <c r="AA371" s="59"/>
      <c r="AB371" s="59"/>
      <c r="AC371" s="59"/>
      <c r="AD371" s="59"/>
      <c r="AE371" s="59"/>
      <c r="AF371" s="59"/>
      <c r="AG371" s="59"/>
      <c r="AH371" s="59"/>
      <c r="AI371" s="59"/>
      <c r="AJ371" s="59"/>
      <c r="AK371" s="59"/>
      <c r="AL371" s="59"/>
      <c r="AM371" s="59"/>
    </row>
    <row r="372" spans="10:39" x14ac:dyDescent="0.25">
      <c r="J372" s="59"/>
      <c r="K372" s="73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  <c r="AI372" s="59"/>
      <c r="AJ372" s="59"/>
      <c r="AK372" s="59"/>
      <c r="AL372" s="59"/>
      <c r="AM372" s="59"/>
    </row>
    <row r="373" spans="10:39" x14ac:dyDescent="0.25">
      <c r="J373" s="59"/>
      <c r="K373" s="73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  <c r="AA373" s="59"/>
      <c r="AB373" s="59"/>
      <c r="AC373" s="59"/>
      <c r="AD373" s="59"/>
      <c r="AE373" s="59"/>
      <c r="AF373" s="59"/>
      <c r="AG373" s="59"/>
      <c r="AH373" s="59"/>
      <c r="AI373" s="59"/>
      <c r="AJ373" s="59"/>
      <c r="AK373" s="59"/>
      <c r="AL373" s="59"/>
      <c r="AM373" s="59"/>
    </row>
    <row r="374" spans="10:39" x14ac:dyDescent="0.25">
      <c r="J374" s="59"/>
      <c r="K374" s="73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  <c r="AA374" s="59"/>
      <c r="AB374" s="59"/>
      <c r="AC374" s="59"/>
      <c r="AD374" s="59"/>
      <c r="AE374" s="59"/>
      <c r="AF374" s="59"/>
      <c r="AG374" s="59"/>
      <c r="AH374" s="59"/>
      <c r="AI374" s="59"/>
      <c r="AJ374" s="59"/>
      <c r="AK374" s="59"/>
      <c r="AL374" s="59"/>
      <c r="AM374" s="59"/>
    </row>
    <row r="375" spans="10:39" x14ac:dyDescent="0.25">
      <c r="J375" s="59"/>
      <c r="K375" s="73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  <c r="AA375" s="59"/>
      <c r="AB375" s="59"/>
      <c r="AC375" s="59"/>
      <c r="AD375" s="59"/>
      <c r="AE375" s="59"/>
      <c r="AF375" s="59"/>
      <c r="AG375" s="59"/>
      <c r="AH375" s="59"/>
      <c r="AI375" s="59"/>
      <c r="AJ375" s="59"/>
      <c r="AK375" s="59"/>
      <c r="AL375" s="59"/>
      <c r="AM375" s="59"/>
    </row>
    <row r="376" spans="10:39" x14ac:dyDescent="0.25">
      <c r="J376" s="59"/>
      <c r="K376" s="73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  <c r="AA376" s="59"/>
      <c r="AB376" s="59"/>
      <c r="AC376" s="59"/>
      <c r="AD376" s="59"/>
      <c r="AE376" s="59"/>
      <c r="AF376" s="59"/>
      <c r="AG376" s="59"/>
      <c r="AH376" s="59"/>
      <c r="AI376" s="59"/>
      <c r="AJ376" s="59"/>
      <c r="AK376" s="59"/>
      <c r="AL376" s="59"/>
      <c r="AM376" s="59"/>
    </row>
    <row r="377" spans="10:39" x14ac:dyDescent="0.25">
      <c r="J377" s="59"/>
      <c r="K377" s="73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  <c r="AA377" s="59"/>
      <c r="AB377" s="59"/>
      <c r="AC377" s="59"/>
      <c r="AD377" s="59"/>
      <c r="AE377" s="59"/>
      <c r="AF377" s="59"/>
      <c r="AG377" s="59"/>
      <c r="AH377" s="59"/>
      <c r="AI377" s="59"/>
      <c r="AJ377" s="59"/>
      <c r="AK377" s="59"/>
      <c r="AL377" s="59"/>
      <c r="AM377" s="59"/>
    </row>
    <row r="378" spans="10:39" x14ac:dyDescent="0.25">
      <c r="J378" s="59"/>
      <c r="K378" s="73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  <c r="AA378" s="59"/>
      <c r="AB378" s="59"/>
      <c r="AC378" s="59"/>
      <c r="AD378" s="59"/>
      <c r="AE378" s="59"/>
      <c r="AF378" s="59"/>
      <c r="AG378" s="59"/>
      <c r="AH378" s="59"/>
      <c r="AI378" s="59"/>
      <c r="AJ378" s="59"/>
      <c r="AK378" s="59"/>
      <c r="AL378" s="59"/>
      <c r="AM378" s="59"/>
    </row>
    <row r="379" spans="10:39" x14ac:dyDescent="0.25">
      <c r="J379" s="59"/>
      <c r="K379" s="73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  <c r="AA379" s="59"/>
      <c r="AB379" s="59"/>
      <c r="AC379" s="59"/>
      <c r="AD379" s="59"/>
      <c r="AE379" s="59"/>
      <c r="AF379" s="59"/>
      <c r="AG379" s="59"/>
      <c r="AH379" s="59"/>
      <c r="AI379" s="59"/>
      <c r="AJ379" s="59"/>
      <c r="AK379" s="59"/>
      <c r="AL379" s="59"/>
      <c r="AM379" s="59"/>
    </row>
    <row r="380" spans="10:39" x14ac:dyDescent="0.25">
      <c r="J380" s="59"/>
      <c r="K380" s="73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  <c r="AA380" s="59"/>
      <c r="AB380" s="59"/>
      <c r="AC380" s="59"/>
      <c r="AD380" s="59"/>
      <c r="AE380" s="59"/>
      <c r="AF380" s="59"/>
      <c r="AG380" s="59"/>
      <c r="AH380" s="59"/>
      <c r="AI380" s="59"/>
      <c r="AJ380" s="59"/>
      <c r="AK380" s="59"/>
      <c r="AL380" s="59"/>
      <c r="AM380" s="59"/>
    </row>
    <row r="381" spans="10:39" x14ac:dyDescent="0.25">
      <c r="J381" s="59"/>
      <c r="K381" s="73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  <c r="AA381" s="59"/>
      <c r="AB381" s="59"/>
      <c r="AC381" s="59"/>
      <c r="AD381" s="59"/>
      <c r="AE381" s="59"/>
      <c r="AF381" s="59"/>
      <c r="AG381" s="59"/>
      <c r="AH381" s="59"/>
      <c r="AI381" s="59"/>
      <c r="AJ381" s="59"/>
      <c r="AK381" s="59"/>
      <c r="AL381" s="59"/>
      <c r="AM381" s="59"/>
    </row>
    <row r="382" spans="10:39" x14ac:dyDescent="0.25">
      <c r="J382" s="59"/>
      <c r="K382" s="73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  <c r="AA382" s="59"/>
      <c r="AB382" s="59"/>
      <c r="AC382" s="59"/>
      <c r="AD382" s="59"/>
      <c r="AE382" s="59"/>
      <c r="AF382" s="59"/>
      <c r="AG382" s="59"/>
      <c r="AH382" s="59"/>
      <c r="AI382" s="59"/>
      <c r="AJ382" s="59"/>
      <c r="AK382" s="59"/>
      <c r="AL382" s="59"/>
      <c r="AM382" s="59"/>
    </row>
    <row r="383" spans="10:39" x14ac:dyDescent="0.25">
      <c r="J383" s="59"/>
      <c r="K383" s="73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  <c r="AA383" s="59"/>
      <c r="AB383" s="59"/>
      <c r="AC383" s="59"/>
      <c r="AD383" s="59"/>
      <c r="AE383" s="59"/>
      <c r="AF383" s="59"/>
      <c r="AG383" s="59"/>
      <c r="AH383" s="59"/>
      <c r="AI383" s="59"/>
      <c r="AJ383" s="59"/>
      <c r="AK383" s="59"/>
      <c r="AL383" s="59"/>
      <c r="AM383" s="59"/>
    </row>
    <row r="384" spans="10:39" x14ac:dyDescent="0.25">
      <c r="J384" s="59"/>
      <c r="K384" s="73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  <c r="AA384" s="59"/>
      <c r="AB384" s="59"/>
      <c r="AC384" s="59"/>
      <c r="AD384" s="59"/>
      <c r="AE384" s="59"/>
      <c r="AF384" s="59"/>
      <c r="AG384" s="59"/>
      <c r="AH384" s="59"/>
      <c r="AI384" s="59"/>
      <c r="AJ384" s="59"/>
      <c r="AK384" s="59"/>
      <c r="AL384" s="59"/>
      <c r="AM384" s="59"/>
    </row>
    <row r="385" spans="10:39" x14ac:dyDescent="0.25">
      <c r="J385" s="59"/>
      <c r="K385" s="73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  <c r="AA385" s="59"/>
      <c r="AB385" s="59"/>
      <c r="AC385" s="59"/>
      <c r="AD385" s="59"/>
      <c r="AE385" s="59"/>
      <c r="AF385" s="59"/>
      <c r="AG385" s="59"/>
      <c r="AH385" s="59"/>
      <c r="AI385" s="59"/>
      <c r="AJ385" s="59"/>
      <c r="AK385" s="59"/>
      <c r="AL385" s="59"/>
      <c r="AM385" s="59"/>
    </row>
    <row r="386" spans="10:39" x14ac:dyDescent="0.25">
      <c r="J386" s="59"/>
      <c r="K386" s="73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  <c r="AA386" s="59"/>
      <c r="AB386" s="59"/>
      <c r="AC386" s="59"/>
      <c r="AD386" s="59"/>
      <c r="AE386" s="59"/>
      <c r="AF386" s="59"/>
      <c r="AG386" s="59"/>
      <c r="AH386" s="59"/>
      <c r="AI386" s="59"/>
      <c r="AJ386" s="59"/>
      <c r="AK386" s="59"/>
      <c r="AL386" s="59"/>
      <c r="AM386" s="59"/>
    </row>
    <row r="387" spans="10:39" x14ac:dyDescent="0.25">
      <c r="J387" s="59"/>
      <c r="K387" s="73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  <c r="AA387" s="59"/>
      <c r="AB387" s="59"/>
      <c r="AC387" s="59"/>
      <c r="AD387" s="59"/>
      <c r="AE387" s="59"/>
      <c r="AF387" s="59"/>
      <c r="AG387" s="59"/>
      <c r="AH387" s="59"/>
      <c r="AI387" s="59"/>
      <c r="AJ387" s="59"/>
      <c r="AK387" s="59"/>
      <c r="AL387" s="59"/>
      <c r="AM387" s="59"/>
    </row>
    <row r="388" spans="10:39" x14ac:dyDescent="0.25">
      <c r="J388" s="59"/>
      <c r="K388" s="73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  <c r="AA388" s="59"/>
      <c r="AB388" s="59"/>
      <c r="AC388" s="59"/>
      <c r="AD388" s="59"/>
      <c r="AE388" s="59"/>
      <c r="AF388" s="59"/>
      <c r="AG388" s="59"/>
      <c r="AH388" s="59"/>
      <c r="AI388" s="59"/>
      <c r="AJ388" s="59"/>
      <c r="AK388" s="59"/>
      <c r="AL388" s="59"/>
      <c r="AM388" s="59"/>
    </row>
    <row r="389" spans="10:39" x14ac:dyDescent="0.25">
      <c r="J389" s="59"/>
      <c r="K389" s="73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  <c r="AA389" s="59"/>
      <c r="AB389" s="59"/>
      <c r="AC389" s="59"/>
      <c r="AD389" s="59"/>
      <c r="AE389" s="59"/>
      <c r="AF389" s="59"/>
      <c r="AG389" s="59"/>
      <c r="AH389" s="59"/>
      <c r="AI389" s="59"/>
      <c r="AJ389" s="59"/>
      <c r="AK389" s="59"/>
      <c r="AL389" s="59"/>
      <c r="AM389" s="59"/>
    </row>
    <row r="390" spans="10:39" x14ac:dyDescent="0.25">
      <c r="J390" s="59"/>
      <c r="K390" s="73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  <c r="AC390" s="59"/>
      <c r="AD390" s="59"/>
      <c r="AE390" s="59"/>
      <c r="AF390" s="59"/>
      <c r="AG390" s="59"/>
      <c r="AH390" s="59"/>
      <c r="AI390" s="59"/>
      <c r="AJ390" s="59"/>
      <c r="AK390" s="59"/>
      <c r="AL390" s="59"/>
      <c r="AM390" s="59"/>
    </row>
    <row r="391" spans="10:39" x14ac:dyDescent="0.25">
      <c r="J391" s="59"/>
      <c r="K391" s="73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  <c r="AA391" s="59"/>
      <c r="AB391" s="59"/>
      <c r="AC391" s="59"/>
      <c r="AD391" s="59"/>
      <c r="AE391" s="59"/>
      <c r="AF391" s="59"/>
      <c r="AG391" s="59"/>
      <c r="AH391" s="59"/>
      <c r="AI391" s="59"/>
      <c r="AJ391" s="59"/>
      <c r="AK391" s="59"/>
      <c r="AL391" s="59"/>
      <c r="AM391" s="59"/>
    </row>
    <row r="392" spans="10:39" x14ac:dyDescent="0.25">
      <c r="J392" s="59"/>
      <c r="K392" s="73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  <c r="AA392" s="59"/>
      <c r="AB392" s="59"/>
      <c r="AC392" s="59"/>
      <c r="AD392" s="59"/>
      <c r="AE392" s="59"/>
      <c r="AF392" s="59"/>
      <c r="AG392" s="59"/>
      <c r="AH392" s="59"/>
      <c r="AI392" s="59"/>
      <c r="AJ392" s="59"/>
      <c r="AK392" s="59"/>
      <c r="AL392" s="59"/>
      <c r="AM392" s="59"/>
    </row>
    <row r="393" spans="10:39" x14ac:dyDescent="0.25">
      <c r="J393" s="59"/>
      <c r="K393" s="73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  <c r="AA393" s="59"/>
      <c r="AB393" s="59"/>
      <c r="AC393" s="59"/>
      <c r="AD393" s="59"/>
      <c r="AE393" s="59"/>
      <c r="AF393" s="59"/>
      <c r="AG393" s="59"/>
      <c r="AH393" s="59"/>
      <c r="AI393" s="59"/>
      <c r="AJ393" s="59"/>
      <c r="AK393" s="59"/>
      <c r="AL393" s="59"/>
      <c r="AM393" s="59"/>
    </row>
    <row r="394" spans="10:39" x14ac:dyDescent="0.25">
      <c r="J394" s="59"/>
      <c r="K394" s="73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  <c r="AA394" s="59"/>
      <c r="AB394" s="59"/>
      <c r="AC394" s="59"/>
      <c r="AD394" s="59"/>
      <c r="AE394" s="59"/>
      <c r="AF394" s="59"/>
      <c r="AG394" s="59"/>
      <c r="AH394" s="59"/>
      <c r="AI394" s="59"/>
      <c r="AJ394" s="59"/>
      <c r="AK394" s="59"/>
      <c r="AL394" s="59"/>
      <c r="AM394" s="59"/>
    </row>
    <row r="395" spans="10:39" x14ac:dyDescent="0.25">
      <c r="J395" s="59"/>
      <c r="K395" s="73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  <c r="AA395" s="59"/>
      <c r="AB395" s="59"/>
      <c r="AC395" s="59"/>
      <c r="AD395" s="59"/>
      <c r="AE395" s="59"/>
      <c r="AF395" s="59"/>
      <c r="AG395" s="59"/>
      <c r="AH395" s="59"/>
      <c r="AI395" s="59"/>
      <c r="AJ395" s="59"/>
      <c r="AK395" s="59"/>
      <c r="AL395" s="59"/>
      <c r="AM395" s="59"/>
    </row>
    <row r="396" spans="10:39" x14ac:dyDescent="0.25">
      <c r="J396" s="59"/>
      <c r="K396" s="73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  <c r="AJ396" s="59"/>
      <c r="AK396" s="59"/>
      <c r="AL396" s="59"/>
      <c r="AM396" s="59"/>
    </row>
    <row r="397" spans="10:39" x14ac:dyDescent="0.25">
      <c r="J397" s="59"/>
      <c r="K397" s="73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  <c r="AA397" s="59"/>
      <c r="AB397" s="59"/>
      <c r="AC397" s="59"/>
      <c r="AD397" s="59"/>
      <c r="AE397" s="59"/>
      <c r="AF397" s="59"/>
      <c r="AG397" s="59"/>
      <c r="AH397" s="59"/>
      <c r="AI397" s="59"/>
      <c r="AJ397" s="59"/>
      <c r="AK397" s="59"/>
      <c r="AL397" s="59"/>
      <c r="AM397" s="59"/>
    </row>
    <row r="398" spans="10:39" x14ac:dyDescent="0.25">
      <c r="J398" s="59"/>
      <c r="K398" s="73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  <c r="AA398" s="59"/>
      <c r="AB398" s="59"/>
      <c r="AC398" s="59"/>
      <c r="AD398" s="59"/>
      <c r="AE398" s="59"/>
      <c r="AF398" s="59"/>
      <c r="AG398" s="59"/>
      <c r="AH398" s="59"/>
      <c r="AI398" s="59"/>
      <c r="AJ398" s="59"/>
      <c r="AK398" s="59"/>
      <c r="AL398" s="59"/>
      <c r="AM398" s="59"/>
    </row>
    <row r="399" spans="10:39" x14ac:dyDescent="0.25">
      <c r="J399" s="59"/>
      <c r="K399" s="73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  <c r="AA399" s="59"/>
      <c r="AB399" s="59"/>
      <c r="AC399" s="59"/>
      <c r="AD399" s="59"/>
      <c r="AE399" s="59"/>
      <c r="AF399" s="59"/>
      <c r="AG399" s="59"/>
      <c r="AH399" s="59"/>
      <c r="AI399" s="59"/>
      <c r="AJ399" s="59"/>
      <c r="AK399" s="59"/>
      <c r="AL399" s="59"/>
      <c r="AM399" s="59"/>
    </row>
    <row r="400" spans="10:39" x14ac:dyDescent="0.25">
      <c r="J400" s="59"/>
      <c r="K400" s="73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  <c r="AA400" s="59"/>
      <c r="AB400" s="59"/>
      <c r="AC400" s="59"/>
      <c r="AD400" s="59"/>
      <c r="AE400" s="59"/>
      <c r="AF400" s="59"/>
      <c r="AG400" s="59"/>
      <c r="AH400" s="59"/>
      <c r="AI400" s="59"/>
      <c r="AJ400" s="59"/>
      <c r="AK400" s="59"/>
      <c r="AL400" s="59"/>
      <c r="AM400" s="59"/>
    </row>
    <row r="401" spans="10:39" x14ac:dyDescent="0.25">
      <c r="J401" s="59"/>
      <c r="K401" s="73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  <c r="AA401" s="59"/>
      <c r="AB401" s="59"/>
      <c r="AC401" s="59"/>
      <c r="AD401" s="59"/>
      <c r="AE401" s="59"/>
      <c r="AF401" s="59"/>
      <c r="AG401" s="59"/>
      <c r="AH401" s="59"/>
      <c r="AI401" s="59"/>
      <c r="AJ401" s="59"/>
      <c r="AK401" s="59"/>
      <c r="AL401" s="59"/>
      <c r="AM401" s="59"/>
    </row>
    <row r="402" spans="10:39" x14ac:dyDescent="0.25">
      <c r="J402" s="59"/>
      <c r="K402" s="73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  <c r="AA402" s="59"/>
      <c r="AB402" s="59"/>
      <c r="AC402" s="59"/>
      <c r="AD402" s="59"/>
      <c r="AE402" s="59"/>
      <c r="AF402" s="59"/>
      <c r="AG402" s="59"/>
      <c r="AH402" s="59"/>
      <c r="AI402" s="59"/>
      <c r="AJ402" s="59"/>
      <c r="AK402" s="59"/>
      <c r="AL402" s="59"/>
      <c r="AM402" s="59"/>
    </row>
    <row r="403" spans="10:39" x14ac:dyDescent="0.25">
      <c r="J403" s="59"/>
      <c r="K403" s="73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  <c r="AA403" s="59"/>
      <c r="AB403" s="59"/>
      <c r="AC403" s="59"/>
      <c r="AD403" s="59"/>
      <c r="AE403" s="59"/>
      <c r="AF403" s="59"/>
      <c r="AG403" s="59"/>
      <c r="AH403" s="59"/>
      <c r="AI403" s="59"/>
      <c r="AJ403" s="59"/>
      <c r="AK403" s="59"/>
      <c r="AL403" s="59"/>
      <c r="AM403" s="59"/>
    </row>
    <row r="404" spans="10:39" x14ac:dyDescent="0.25">
      <c r="J404" s="59"/>
      <c r="K404" s="73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  <c r="AA404" s="59"/>
      <c r="AB404" s="59"/>
      <c r="AC404" s="59"/>
      <c r="AD404" s="59"/>
      <c r="AE404" s="59"/>
      <c r="AF404" s="59"/>
      <c r="AG404" s="59"/>
      <c r="AH404" s="59"/>
      <c r="AI404" s="59"/>
      <c r="AJ404" s="59"/>
      <c r="AK404" s="59"/>
      <c r="AL404" s="59"/>
      <c r="AM404" s="59"/>
    </row>
    <row r="405" spans="10:39" x14ac:dyDescent="0.25">
      <c r="J405" s="59"/>
      <c r="K405" s="73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  <c r="AA405" s="59"/>
      <c r="AB405" s="59"/>
      <c r="AC405" s="59"/>
      <c r="AD405" s="59"/>
      <c r="AE405" s="59"/>
      <c r="AF405" s="59"/>
      <c r="AG405" s="59"/>
      <c r="AH405" s="59"/>
      <c r="AI405" s="59"/>
      <c r="AJ405" s="59"/>
      <c r="AK405" s="59"/>
      <c r="AL405" s="59"/>
      <c r="AM405" s="59"/>
    </row>
    <row r="406" spans="10:39" x14ac:dyDescent="0.25">
      <c r="J406" s="59"/>
      <c r="K406" s="73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  <c r="AA406" s="59"/>
      <c r="AB406" s="59"/>
      <c r="AC406" s="59"/>
      <c r="AD406" s="59"/>
      <c r="AE406" s="59"/>
      <c r="AF406" s="59"/>
      <c r="AG406" s="59"/>
      <c r="AH406" s="59"/>
      <c r="AI406" s="59"/>
      <c r="AJ406" s="59"/>
      <c r="AK406" s="59"/>
      <c r="AL406" s="59"/>
      <c r="AM406" s="59"/>
    </row>
    <row r="407" spans="10:39" x14ac:dyDescent="0.25">
      <c r="J407" s="59"/>
      <c r="K407" s="73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  <c r="AA407" s="59"/>
      <c r="AB407" s="59"/>
      <c r="AC407" s="59"/>
      <c r="AD407" s="59"/>
      <c r="AE407" s="59"/>
      <c r="AF407" s="59"/>
      <c r="AG407" s="59"/>
      <c r="AH407" s="59"/>
      <c r="AI407" s="59"/>
      <c r="AJ407" s="59"/>
      <c r="AK407" s="59"/>
      <c r="AL407" s="59"/>
      <c r="AM407" s="59"/>
    </row>
    <row r="408" spans="10:39" x14ac:dyDescent="0.25">
      <c r="J408" s="59"/>
      <c r="K408" s="73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  <c r="AA408" s="59"/>
      <c r="AB408" s="59"/>
      <c r="AC408" s="59"/>
      <c r="AD408" s="59"/>
      <c r="AE408" s="59"/>
      <c r="AF408" s="59"/>
      <c r="AG408" s="59"/>
      <c r="AH408" s="59"/>
      <c r="AI408" s="59"/>
      <c r="AJ408" s="59"/>
      <c r="AK408" s="59"/>
      <c r="AL408" s="59"/>
      <c r="AM408" s="59"/>
    </row>
    <row r="409" spans="10:39" x14ac:dyDescent="0.25">
      <c r="J409" s="59"/>
      <c r="K409" s="73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  <c r="AA409" s="59"/>
      <c r="AB409" s="59"/>
      <c r="AC409" s="59"/>
      <c r="AD409" s="59"/>
      <c r="AE409" s="59"/>
      <c r="AF409" s="59"/>
      <c r="AG409" s="59"/>
      <c r="AH409" s="59"/>
      <c r="AI409" s="59"/>
      <c r="AJ409" s="59"/>
      <c r="AK409" s="59"/>
      <c r="AL409" s="59"/>
      <c r="AM409" s="59"/>
    </row>
    <row r="410" spans="10:39" x14ac:dyDescent="0.25">
      <c r="J410" s="59"/>
      <c r="K410" s="73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  <c r="AA410" s="59"/>
      <c r="AB410" s="59"/>
      <c r="AC410" s="59"/>
      <c r="AD410" s="59"/>
      <c r="AE410" s="59"/>
      <c r="AF410" s="59"/>
      <c r="AG410" s="59"/>
      <c r="AH410" s="59"/>
      <c r="AI410" s="59"/>
      <c r="AJ410" s="59"/>
      <c r="AK410" s="59"/>
      <c r="AL410" s="59"/>
      <c r="AM410" s="59"/>
    </row>
    <row r="411" spans="10:39" x14ac:dyDescent="0.25">
      <c r="J411" s="59"/>
      <c r="K411" s="73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  <c r="AA411" s="59"/>
      <c r="AB411" s="59"/>
      <c r="AC411" s="59"/>
      <c r="AD411" s="59"/>
      <c r="AE411" s="59"/>
      <c r="AF411" s="59"/>
      <c r="AG411" s="59"/>
      <c r="AH411" s="59"/>
      <c r="AI411" s="59"/>
      <c r="AJ411" s="59"/>
      <c r="AK411" s="59"/>
      <c r="AL411" s="59"/>
      <c r="AM411" s="59"/>
    </row>
    <row r="412" spans="10:39" x14ac:dyDescent="0.25">
      <c r="J412" s="59"/>
      <c r="K412" s="73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  <c r="AA412" s="59"/>
      <c r="AB412" s="59"/>
      <c r="AC412" s="59"/>
      <c r="AD412" s="59"/>
      <c r="AE412" s="59"/>
      <c r="AF412" s="59"/>
      <c r="AG412" s="59"/>
      <c r="AH412" s="59"/>
      <c r="AI412" s="59"/>
      <c r="AJ412" s="59"/>
      <c r="AK412" s="59"/>
      <c r="AL412" s="59"/>
      <c r="AM412" s="59"/>
    </row>
    <row r="413" spans="10:39" x14ac:dyDescent="0.25">
      <c r="J413" s="59"/>
      <c r="K413" s="73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  <c r="AA413" s="59"/>
      <c r="AB413" s="59"/>
      <c r="AC413" s="59"/>
      <c r="AD413" s="59"/>
      <c r="AE413" s="59"/>
      <c r="AF413" s="59"/>
      <c r="AG413" s="59"/>
      <c r="AH413" s="59"/>
      <c r="AI413" s="59"/>
      <c r="AJ413" s="59"/>
      <c r="AK413" s="59"/>
      <c r="AL413" s="59"/>
      <c r="AM413" s="59"/>
    </row>
    <row r="414" spans="10:39" x14ac:dyDescent="0.25">
      <c r="J414" s="59"/>
      <c r="K414" s="73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  <c r="AA414" s="59"/>
      <c r="AB414" s="59"/>
      <c r="AC414" s="59"/>
      <c r="AD414" s="59"/>
      <c r="AE414" s="59"/>
      <c r="AF414" s="59"/>
      <c r="AG414" s="59"/>
      <c r="AH414" s="59"/>
      <c r="AI414" s="59"/>
      <c r="AJ414" s="59"/>
      <c r="AK414" s="59"/>
      <c r="AL414" s="59"/>
      <c r="AM414" s="59"/>
    </row>
    <row r="415" spans="10:39" x14ac:dyDescent="0.25">
      <c r="J415" s="59"/>
      <c r="K415" s="73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  <c r="AA415" s="59"/>
      <c r="AB415" s="59"/>
      <c r="AC415" s="59"/>
      <c r="AD415" s="59"/>
      <c r="AE415" s="59"/>
      <c r="AF415" s="59"/>
      <c r="AG415" s="59"/>
      <c r="AH415" s="59"/>
      <c r="AI415" s="59"/>
      <c r="AJ415" s="59"/>
      <c r="AK415" s="59"/>
      <c r="AL415" s="59"/>
      <c r="AM415" s="59"/>
    </row>
    <row r="416" spans="10:39" x14ac:dyDescent="0.25">
      <c r="J416" s="59"/>
      <c r="K416" s="73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  <c r="AA416" s="59"/>
      <c r="AB416" s="59"/>
      <c r="AC416" s="59"/>
      <c r="AD416" s="59"/>
      <c r="AE416" s="59"/>
      <c r="AF416" s="59"/>
      <c r="AG416" s="59"/>
      <c r="AH416" s="59"/>
      <c r="AI416" s="59"/>
      <c r="AJ416" s="59"/>
      <c r="AK416" s="59"/>
      <c r="AL416" s="59"/>
      <c r="AM416" s="59"/>
    </row>
    <row r="417" spans="10:39" x14ac:dyDescent="0.25">
      <c r="J417" s="59"/>
      <c r="K417" s="73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  <c r="AA417" s="59"/>
      <c r="AB417" s="59"/>
      <c r="AC417" s="59"/>
      <c r="AD417" s="59"/>
      <c r="AE417" s="59"/>
      <c r="AF417" s="59"/>
      <c r="AG417" s="59"/>
      <c r="AH417" s="59"/>
      <c r="AI417" s="59"/>
      <c r="AJ417" s="59"/>
      <c r="AK417" s="59"/>
      <c r="AL417" s="59"/>
      <c r="AM417" s="59"/>
    </row>
    <row r="418" spans="10:39" x14ac:dyDescent="0.25">
      <c r="J418" s="59"/>
      <c r="K418" s="73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  <c r="AA418" s="59"/>
      <c r="AB418" s="59"/>
      <c r="AC418" s="59"/>
      <c r="AD418" s="59"/>
      <c r="AE418" s="59"/>
      <c r="AF418" s="59"/>
      <c r="AG418" s="59"/>
      <c r="AH418" s="59"/>
      <c r="AI418" s="59"/>
      <c r="AJ418" s="59"/>
      <c r="AK418" s="59"/>
      <c r="AL418" s="59"/>
      <c r="AM418" s="59"/>
    </row>
    <row r="419" spans="10:39" x14ac:dyDescent="0.25">
      <c r="J419" s="59"/>
      <c r="K419" s="73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  <c r="AA419" s="59"/>
      <c r="AB419" s="59"/>
      <c r="AC419" s="59"/>
      <c r="AD419" s="59"/>
      <c r="AE419" s="59"/>
      <c r="AF419" s="59"/>
      <c r="AG419" s="59"/>
      <c r="AH419" s="59"/>
      <c r="AI419" s="59"/>
      <c r="AJ419" s="59"/>
      <c r="AK419" s="59"/>
      <c r="AL419" s="59"/>
      <c r="AM419" s="59"/>
    </row>
    <row r="420" spans="10:39" x14ac:dyDescent="0.25">
      <c r="J420" s="59"/>
      <c r="K420" s="73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  <c r="AA420" s="59"/>
      <c r="AB420" s="59"/>
      <c r="AC420" s="59"/>
      <c r="AD420" s="59"/>
      <c r="AE420" s="59"/>
      <c r="AF420" s="59"/>
      <c r="AG420" s="59"/>
      <c r="AH420" s="59"/>
      <c r="AI420" s="59"/>
      <c r="AJ420" s="59"/>
      <c r="AK420" s="59"/>
      <c r="AL420" s="59"/>
      <c r="AM420" s="59"/>
    </row>
    <row r="421" spans="10:39" x14ac:dyDescent="0.25">
      <c r="J421" s="59"/>
      <c r="K421" s="73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  <c r="AA421" s="59"/>
      <c r="AB421" s="59"/>
      <c r="AC421" s="59"/>
      <c r="AD421" s="59"/>
      <c r="AE421" s="59"/>
      <c r="AF421" s="59"/>
      <c r="AG421" s="59"/>
      <c r="AH421" s="59"/>
      <c r="AI421" s="59"/>
      <c r="AJ421" s="59"/>
      <c r="AK421" s="59"/>
      <c r="AL421" s="59"/>
      <c r="AM421" s="59"/>
    </row>
    <row r="422" spans="10:39" x14ac:dyDescent="0.25">
      <c r="J422" s="59"/>
      <c r="K422" s="73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  <c r="AA422" s="59"/>
      <c r="AB422" s="59"/>
      <c r="AC422" s="59"/>
      <c r="AD422" s="59"/>
      <c r="AE422" s="59"/>
      <c r="AF422" s="59"/>
      <c r="AG422" s="59"/>
      <c r="AH422" s="59"/>
      <c r="AI422" s="59"/>
      <c r="AJ422" s="59"/>
      <c r="AK422" s="59"/>
      <c r="AL422" s="59"/>
      <c r="AM422" s="59"/>
    </row>
    <row r="423" spans="10:39" x14ac:dyDescent="0.25">
      <c r="J423" s="59"/>
      <c r="K423" s="73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  <c r="AA423" s="59"/>
      <c r="AB423" s="59"/>
      <c r="AC423" s="59"/>
      <c r="AD423" s="59"/>
      <c r="AE423" s="59"/>
      <c r="AF423" s="59"/>
      <c r="AG423" s="59"/>
      <c r="AH423" s="59"/>
      <c r="AI423" s="59"/>
      <c r="AJ423" s="59"/>
      <c r="AK423" s="59"/>
      <c r="AL423" s="59"/>
      <c r="AM423" s="59"/>
    </row>
    <row r="424" spans="10:39" x14ac:dyDescent="0.25">
      <c r="J424" s="59"/>
      <c r="K424" s="73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  <c r="AA424" s="59"/>
      <c r="AB424" s="59"/>
      <c r="AC424" s="59"/>
      <c r="AD424" s="59"/>
      <c r="AE424" s="59"/>
      <c r="AF424" s="59"/>
      <c r="AG424" s="59"/>
      <c r="AH424" s="59"/>
      <c r="AI424" s="59"/>
      <c r="AJ424" s="59"/>
      <c r="AK424" s="59"/>
      <c r="AL424" s="59"/>
      <c r="AM424" s="59"/>
    </row>
    <row r="425" spans="10:39" x14ac:dyDescent="0.25">
      <c r="J425" s="59"/>
      <c r="K425" s="73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  <c r="AA425" s="59"/>
      <c r="AB425" s="59"/>
      <c r="AC425" s="59"/>
      <c r="AD425" s="59"/>
      <c r="AE425" s="59"/>
      <c r="AF425" s="59"/>
      <c r="AG425" s="59"/>
      <c r="AH425" s="59"/>
      <c r="AI425" s="59"/>
      <c r="AJ425" s="59"/>
      <c r="AK425" s="59"/>
      <c r="AL425" s="59"/>
      <c r="AM425" s="59"/>
    </row>
    <row r="426" spans="10:39" x14ac:dyDescent="0.25">
      <c r="J426" s="59"/>
      <c r="K426" s="73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  <c r="AA426" s="59"/>
      <c r="AB426" s="59"/>
      <c r="AC426" s="59"/>
      <c r="AD426" s="59"/>
      <c r="AE426" s="59"/>
      <c r="AF426" s="59"/>
      <c r="AG426" s="59"/>
      <c r="AH426" s="59"/>
      <c r="AI426" s="59"/>
      <c r="AJ426" s="59"/>
      <c r="AK426" s="59"/>
      <c r="AL426" s="59"/>
      <c r="AM426" s="59"/>
    </row>
    <row r="427" spans="10:39" x14ac:dyDescent="0.25">
      <c r="J427" s="59"/>
      <c r="K427" s="73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  <c r="AA427" s="59"/>
      <c r="AB427" s="59"/>
      <c r="AC427" s="59"/>
      <c r="AD427" s="59"/>
      <c r="AE427" s="59"/>
      <c r="AF427" s="59"/>
      <c r="AG427" s="59"/>
      <c r="AH427" s="59"/>
      <c r="AI427" s="59"/>
      <c r="AJ427" s="59"/>
      <c r="AK427" s="59"/>
      <c r="AL427" s="59"/>
      <c r="AM427" s="59"/>
    </row>
    <row r="428" spans="10:39" x14ac:dyDescent="0.25">
      <c r="J428" s="59"/>
      <c r="K428" s="73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  <c r="AA428" s="59"/>
      <c r="AB428" s="59"/>
      <c r="AC428" s="59"/>
      <c r="AD428" s="59"/>
      <c r="AE428" s="59"/>
      <c r="AF428" s="59"/>
      <c r="AG428" s="59"/>
      <c r="AH428" s="59"/>
      <c r="AI428" s="59"/>
      <c r="AJ428" s="59"/>
      <c r="AK428" s="59"/>
      <c r="AL428" s="59"/>
      <c r="AM428" s="59"/>
    </row>
    <row r="429" spans="10:39" x14ac:dyDescent="0.25">
      <c r="J429" s="59"/>
      <c r="K429" s="73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  <c r="AA429" s="59"/>
      <c r="AB429" s="59"/>
      <c r="AC429" s="59"/>
      <c r="AD429" s="59"/>
      <c r="AE429" s="59"/>
      <c r="AF429" s="59"/>
      <c r="AG429" s="59"/>
      <c r="AH429" s="59"/>
      <c r="AI429" s="59"/>
      <c r="AJ429" s="59"/>
      <c r="AK429" s="59"/>
      <c r="AL429" s="59"/>
      <c r="AM429" s="59"/>
    </row>
    <row r="430" spans="10:39" x14ac:dyDescent="0.25">
      <c r="J430" s="59"/>
      <c r="K430" s="73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  <c r="AA430" s="59"/>
      <c r="AB430" s="59"/>
      <c r="AC430" s="59"/>
      <c r="AD430" s="59"/>
      <c r="AE430" s="59"/>
      <c r="AF430" s="59"/>
      <c r="AG430" s="59"/>
      <c r="AH430" s="59"/>
      <c r="AI430" s="59"/>
      <c r="AJ430" s="59"/>
      <c r="AK430" s="59"/>
      <c r="AL430" s="59"/>
      <c r="AM430" s="59"/>
    </row>
    <row r="431" spans="10:39" x14ac:dyDescent="0.25">
      <c r="J431" s="59"/>
      <c r="K431" s="73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  <c r="AA431" s="59"/>
      <c r="AB431" s="59"/>
      <c r="AC431" s="59"/>
      <c r="AD431" s="59"/>
      <c r="AE431" s="59"/>
      <c r="AF431" s="59"/>
      <c r="AG431" s="59"/>
      <c r="AH431" s="59"/>
      <c r="AI431" s="59"/>
      <c r="AJ431" s="59"/>
      <c r="AK431" s="59"/>
      <c r="AL431" s="59"/>
      <c r="AM431" s="59"/>
    </row>
    <row r="432" spans="10:39" x14ac:dyDescent="0.25">
      <c r="J432" s="59"/>
      <c r="K432" s="73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  <c r="AA432" s="59"/>
      <c r="AB432" s="59"/>
      <c r="AC432" s="59"/>
      <c r="AD432" s="59"/>
      <c r="AE432" s="59"/>
      <c r="AF432" s="59"/>
      <c r="AG432" s="59"/>
      <c r="AH432" s="59"/>
      <c r="AI432" s="59"/>
      <c r="AJ432" s="59"/>
      <c r="AK432" s="59"/>
      <c r="AL432" s="59"/>
      <c r="AM432" s="59"/>
    </row>
    <row r="433" spans="10:39" x14ac:dyDescent="0.25">
      <c r="J433" s="59"/>
      <c r="K433" s="73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  <c r="AA433" s="59"/>
      <c r="AB433" s="59"/>
      <c r="AC433" s="59"/>
      <c r="AD433" s="59"/>
      <c r="AE433" s="59"/>
      <c r="AF433" s="59"/>
      <c r="AG433" s="59"/>
      <c r="AH433" s="59"/>
      <c r="AI433" s="59"/>
      <c r="AJ433" s="59"/>
      <c r="AK433" s="59"/>
      <c r="AL433" s="59"/>
      <c r="AM433" s="59"/>
    </row>
    <row r="434" spans="10:39" x14ac:dyDescent="0.25">
      <c r="J434" s="59"/>
      <c r="K434" s="73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  <c r="AA434" s="59"/>
      <c r="AB434" s="59"/>
      <c r="AC434" s="59"/>
      <c r="AD434" s="59"/>
      <c r="AE434" s="59"/>
      <c r="AF434" s="59"/>
      <c r="AG434" s="59"/>
      <c r="AH434" s="59"/>
      <c r="AI434" s="59"/>
      <c r="AJ434" s="59"/>
      <c r="AK434" s="59"/>
      <c r="AL434" s="59"/>
      <c r="AM434" s="59"/>
    </row>
    <row r="435" spans="10:39" x14ac:dyDescent="0.25">
      <c r="J435" s="59"/>
      <c r="K435" s="73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  <c r="AA435" s="59"/>
      <c r="AB435" s="59"/>
      <c r="AC435" s="59"/>
      <c r="AD435" s="59"/>
      <c r="AE435" s="59"/>
      <c r="AF435" s="59"/>
      <c r="AG435" s="59"/>
      <c r="AH435" s="59"/>
      <c r="AI435" s="59"/>
      <c r="AJ435" s="59"/>
      <c r="AK435" s="59"/>
      <c r="AL435" s="59"/>
      <c r="AM435" s="59"/>
    </row>
    <row r="436" spans="10:39" x14ac:dyDescent="0.25">
      <c r="J436" s="59"/>
      <c r="K436" s="73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  <c r="AA436" s="59"/>
      <c r="AB436" s="59"/>
      <c r="AC436" s="59"/>
      <c r="AD436" s="59"/>
      <c r="AE436" s="59"/>
      <c r="AF436" s="59"/>
      <c r="AG436" s="59"/>
      <c r="AH436" s="59"/>
      <c r="AI436" s="59"/>
      <c r="AJ436" s="59"/>
      <c r="AK436" s="59"/>
      <c r="AL436" s="59"/>
      <c r="AM436" s="59"/>
    </row>
    <row r="437" spans="10:39" x14ac:dyDescent="0.25">
      <c r="J437" s="59"/>
      <c r="K437" s="73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  <c r="AA437" s="59"/>
      <c r="AB437" s="59"/>
      <c r="AC437" s="59"/>
      <c r="AD437" s="59"/>
      <c r="AE437" s="59"/>
      <c r="AF437" s="59"/>
      <c r="AG437" s="59"/>
      <c r="AH437" s="59"/>
      <c r="AI437" s="59"/>
      <c r="AJ437" s="59"/>
      <c r="AK437" s="59"/>
      <c r="AL437" s="59"/>
      <c r="AM437" s="59"/>
    </row>
    <row r="438" spans="10:39" x14ac:dyDescent="0.25">
      <c r="J438" s="59"/>
      <c r="K438" s="73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  <c r="AA438" s="59"/>
      <c r="AB438" s="59"/>
      <c r="AC438" s="59"/>
      <c r="AD438" s="59"/>
      <c r="AE438" s="59"/>
      <c r="AF438" s="59"/>
      <c r="AG438" s="59"/>
      <c r="AH438" s="59"/>
      <c r="AI438" s="59"/>
      <c r="AJ438" s="59"/>
      <c r="AK438" s="59"/>
      <c r="AL438" s="59"/>
      <c r="AM438" s="59"/>
    </row>
    <row r="439" spans="10:39" x14ac:dyDescent="0.25">
      <c r="J439" s="59"/>
      <c r="K439" s="73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  <c r="AA439" s="59"/>
      <c r="AB439" s="59"/>
      <c r="AC439" s="59"/>
      <c r="AD439" s="59"/>
      <c r="AE439" s="59"/>
      <c r="AF439" s="59"/>
      <c r="AG439" s="59"/>
      <c r="AH439" s="59"/>
      <c r="AI439" s="59"/>
      <c r="AJ439" s="59"/>
      <c r="AK439" s="59"/>
      <c r="AL439" s="59"/>
      <c r="AM439" s="59"/>
    </row>
    <row r="440" spans="10:39" x14ac:dyDescent="0.25">
      <c r="J440" s="59"/>
      <c r="K440" s="73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  <c r="AA440" s="59"/>
      <c r="AB440" s="59"/>
      <c r="AC440" s="59"/>
      <c r="AD440" s="59"/>
      <c r="AE440" s="59"/>
      <c r="AF440" s="59"/>
      <c r="AG440" s="59"/>
      <c r="AH440" s="59"/>
      <c r="AI440" s="59"/>
      <c r="AJ440" s="59"/>
      <c r="AK440" s="59"/>
      <c r="AL440" s="59"/>
      <c r="AM440" s="59"/>
    </row>
    <row r="441" spans="10:39" x14ac:dyDescent="0.25">
      <c r="J441" s="59"/>
      <c r="K441" s="73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  <c r="AA441" s="59"/>
      <c r="AB441" s="59"/>
      <c r="AC441" s="59"/>
      <c r="AD441" s="59"/>
      <c r="AE441" s="59"/>
      <c r="AF441" s="59"/>
      <c r="AG441" s="59"/>
      <c r="AH441" s="59"/>
      <c r="AI441" s="59"/>
      <c r="AJ441" s="59"/>
      <c r="AK441" s="59"/>
      <c r="AL441" s="59"/>
      <c r="AM441" s="59"/>
    </row>
    <row r="442" spans="10:39" x14ac:dyDescent="0.25">
      <c r="J442" s="59"/>
      <c r="K442" s="73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  <c r="AA442" s="59"/>
      <c r="AB442" s="59"/>
      <c r="AC442" s="59"/>
      <c r="AD442" s="59"/>
      <c r="AE442" s="59"/>
      <c r="AF442" s="59"/>
      <c r="AG442" s="59"/>
      <c r="AH442" s="59"/>
      <c r="AI442" s="59"/>
      <c r="AJ442" s="59"/>
      <c r="AK442" s="59"/>
      <c r="AL442" s="59"/>
      <c r="AM442" s="59"/>
    </row>
    <row r="443" spans="10:39" x14ac:dyDescent="0.25">
      <c r="J443" s="59"/>
      <c r="K443" s="73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  <c r="AA443" s="59"/>
      <c r="AB443" s="59"/>
      <c r="AC443" s="59"/>
      <c r="AD443" s="59"/>
      <c r="AE443" s="59"/>
      <c r="AF443" s="59"/>
      <c r="AG443" s="59"/>
      <c r="AH443" s="59"/>
      <c r="AI443" s="59"/>
      <c r="AJ443" s="59"/>
      <c r="AK443" s="59"/>
      <c r="AL443" s="59"/>
      <c r="AM443" s="59"/>
    </row>
    <row r="444" spans="10:39" x14ac:dyDescent="0.25">
      <c r="J444" s="59"/>
      <c r="K444" s="73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  <c r="AA444" s="59"/>
      <c r="AB444" s="59"/>
      <c r="AC444" s="59"/>
      <c r="AD444" s="59"/>
      <c r="AE444" s="59"/>
      <c r="AF444" s="59"/>
      <c r="AG444" s="59"/>
      <c r="AH444" s="59"/>
      <c r="AI444" s="59"/>
      <c r="AJ444" s="59"/>
      <c r="AK444" s="59"/>
      <c r="AL444" s="59"/>
      <c r="AM444" s="59"/>
    </row>
    <row r="445" spans="10:39" x14ac:dyDescent="0.25">
      <c r="J445" s="59"/>
      <c r="K445" s="73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  <c r="AA445" s="59"/>
      <c r="AB445" s="59"/>
      <c r="AC445" s="59"/>
      <c r="AD445" s="59"/>
      <c r="AE445" s="59"/>
      <c r="AF445" s="59"/>
      <c r="AG445" s="59"/>
      <c r="AH445" s="59"/>
      <c r="AI445" s="59"/>
      <c r="AJ445" s="59"/>
      <c r="AK445" s="59"/>
      <c r="AL445" s="59"/>
      <c r="AM445" s="59"/>
    </row>
    <row r="446" spans="10:39" x14ac:dyDescent="0.25">
      <c r="J446" s="59"/>
      <c r="K446" s="73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  <c r="AA446" s="59"/>
      <c r="AB446" s="59"/>
      <c r="AC446" s="59"/>
      <c r="AD446" s="59"/>
      <c r="AE446" s="59"/>
      <c r="AF446" s="59"/>
      <c r="AG446" s="59"/>
      <c r="AH446" s="59"/>
      <c r="AI446" s="59"/>
      <c r="AJ446" s="59"/>
      <c r="AK446" s="59"/>
      <c r="AL446" s="59"/>
      <c r="AM446" s="59"/>
    </row>
    <row r="447" spans="10:39" x14ac:dyDescent="0.25">
      <c r="J447" s="59"/>
      <c r="K447" s="73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  <c r="AA447" s="59"/>
      <c r="AB447" s="59"/>
      <c r="AC447" s="59"/>
      <c r="AD447" s="59"/>
      <c r="AE447" s="59"/>
      <c r="AF447" s="59"/>
      <c r="AG447" s="59"/>
      <c r="AH447" s="59"/>
      <c r="AI447" s="59"/>
      <c r="AJ447" s="59"/>
      <c r="AK447" s="59"/>
      <c r="AL447" s="59"/>
      <c r="AM447" s="59"/>
    </row>
    <row r="448" spans="10:39" x14ac:dyDescent="0.25">
      <c r="J448" s="59"/>
      <c r="K448" s="73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  <c r="AA448" s="59"/>
      <c r="AB448" s="59"/>
      <c r="AC448" s="59"/>
      <c r="AD448" s="59"/>
      <c r="AE448" s="59"/>
      <c r="AF448" s="59"/>
      <c r="AG448" s="59"/>
      <c r="AH448" s="59"/>
      <c r="AI448" s="59"/>
      <c r="AJ448" s="59"/>
      <c r="AK448" s="59"/>
      <c r="AL448" s="59"/>
      <c r="AM448" s="59"/>
    </row>
    <row r="449" spans="10:39" x14ac:dyDescent="0.25">
      <c r="J449" s="59"/>
      <c r="K449" s="73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  <c r="AA449" s="59"/>
      <c r="AB449" s="59"/>
      <c r="AC449" s="59"/>
      <c r="AD449" s="59"/>
      <c r="AE449" s="59"/>
      <c r="AF449" s="59"/>
      <c r="AG449" s="59"/>
      <c r="AH449" s="59"/>
      <c r="AI449" s="59"/>
      <c r="AJ449" s="59"/>
      <c r="AK449" s="59"/>
      <c r="AL449" s="59"/>
      <c r="AM449" s="59"/>
    </row>
    <row r="450" spans="10:39" x14ac:dyDescent="0.25">
      <c r="J450" s="59"/>
      <c r="K450" s="73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  <c r="AA450" s="59"/>
      <c r="AB450" s="59"/>
      <c r="AC450" s="59"/>
      <c r="AD450" s="59"/>
      <c r="AE450" s="59"/>
      <c r="AF450" s="59"/>
      <c r="AG450" s="59"/>
      <c r="AH450" s="59"/>
      <c r="AI450" s="59"/>
      <c r="AJ450" s="59"/>
      <c r="AK450" s="59"/>
      <c r="AL450" s="59"/>
      <c r="AM450" s="59"/>
    </row>
    <row r="451" spans="10:39" x14ac:dyDescent="0.25">
      <c r="J451" s="59"/>
      <c r="K451" s="73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  <c r="AA451" s="59"/>
      <c r="AB451" s="59"/>
      <c r="AC451" s="59"/>
      <c r="AD451" s="59"/>
      <c r="AE451" s="59"/>
      <c r="AF451" s="59"/>
      <c r="AG451" s="59"/>
      <c r="AH451" s="59"/>
      <c r="AI451" s="59"/>
      <c r="AJ451" s="59"/>
      <c r="AK451" s="59"/>
      <c r="AL451" s="59"/>
      <c r="AM451" s="59"/>
    </row>
    <row r="452" spans="10:39" x14ac:dyDescent="0.25">
      <c r="J452" s="59"/>
      <c r="K452" s="73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  <c r="AA452" s="59"/>
      <c r="AB452" s="59"/>
      <c r="AC452" s="59"/>
      <c r="AD452" s="59"/>
      <c r="AE452" s="59"/>
      <c r="AF452" s="59"/>
      <c r="AG452" s="59"/>
      <c r="AH452" s="59"/>
      <c r="AI452" s="59"/>
      <c r="AJ452" s="59"/>
      <c r="AK452" s="59"/>
      <c r="AL452" s="59"/>
      <c r="AM452" s="59"/>
    </row>
    <row r="453" spans="10:39" x14ac:dyDescent="0.25">
      <c r="J453" s="59"/>
      <c r="K453" s="73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  <c r="AA453" s="59"/>
      <c r="AB453" s="59"/>
      <c r="AC453" s="59"/>
      <c r="AD453" s="59"/>
      <c r="AE453" s="59"/>
      <c r="AF453" s="59"/>
      <c r="AG453" s="59"/>
      <c r="AH453" s="59"/>
      <c r="AI453" s="59"/>
      <c r="AJ453" s="59"/>
      <c r="AK453" s="59"/>
      <c r="AL453" s="59"/>
      <c r="AM453" s="59"/>
    </row>
    <row r="454" spans="10:39" x14ac:dyDescent="0.25">
      <c r="J454" s="59"/>
      <c r="K454" s="73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  <c r="AA454" s="59"/>
      <c r="AB454" s="59"/>
      <c r="AC454" s="59"/>
      <c r="AD454" s="59"/>
      <c r="AE454" s="59"/>
      <c r="AF454" s="59"/>
      <c r="AG454" s="59"/>
      <c r="AH454" s="59"/>
      <c r="AI454" s="59"/>
      <c r="AJ454" s="59"/>
      <c r="AK454" s="59"/>
      <c r="AL454" s="59"/>
      <c r="AM454" s="59"/>
    </row>
    <row r="455" spans="10:39" x14ac:dyDescent="0.25">
      <c r="J455" s="59"/>
      <c r="K455" s="73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  <c r="AA455" s="59"/>
      <c r="AB455" s="59"/>
      <c r="AC455" s="59"/>
      <c r="AD455" s="59"/>
      <c r="AE455" s="59"/>
      <c r="AF455" s="59"/>
      <c r="AG455" s="59"/>
      <c r="AH455" s="59"/>
      <c r="AI455" s="59"/>
      <c r="AJ455" s="59"/>
      <c r="AK455" s="59"/>
      <c r="AL455" s="59"/>
      <c r="AM455" s="59"/>
    </row>
    <row r="456" spans="10:39" x14ac:dyDescent="0.25">
      <c r="J456" s="59"/>
      <c r="K456" s="73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/>
      <c r="AK456" s="59"/>
      <c r="AL456" s="59"/>
      <c r="AM456" s="59"/>
    </row>
    <row r="457" spans="10:39" x14ac:dyDescent="0.25">
      <c r="J457" s="59"/>
      <c r="K457" s="73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/>
      <c r="AK457" s="59"/>
      <c r="AL457" s="59"/>
      <c r="AM457" s="59"/>
    </row>
    <row r="458" spans="10:39" x14ac:dyDescent="0.25">
      <c r="J458" s="59"/>
      <c r="K458" s="73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/>
      <c r="AK458" s="59"/>
      <c r="AL458" s="59"/>
      <c r="AM458" s="59"/>
    </row>
    <row r="459" spans="10:39" x14ac:dyDescent="0.25">
      <c r="J459" s="59"/>
      <c r="K459" s="73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9"/>
      <c r="AM459" s="59"/>
    </row>
    <row r="460" spans="10:39" x14ac:dyDescent="0.25">
      <c r="J460" s="59"/>
      <c r="K460" s="73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  <c r="AA460" s="59"/>
      <c r="AB460" s="59"/>
      <c r="AC460" s="59"/>
      <c r="AD460" s="59"/>
      <c r="AE460" s="59"/>
      <c r="AF460" s="59"/>
      <c r="AG460" s="59"/>
      <c r="AH460" s="59"/>
      <c r="AI460" s="59"/>
      <c r="AJ460" s="59"/>
      <c r="AK460" s="59"/>
      <c r="AL460" s="59"/>
      <c r="AM460" s="59"/>
    </row>
    <row r="461" spans="10:39" x14ac:dyDescent="0.25">
      <c r="J461" s="59"/>
      <c r="K461" s="73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  <c r="AA461" s="59"/>
      <c r="AB461" s="59"/>
      <c r="AC461" s="59"/>
      <c r="AD461" s="59"/>
      <c r="AE461" s="59"/>
      <c r="AF461" s="59"/>
      <c r="AG461" s="59"/>
      <c r="AH461" s="59"/>
      <c r="AI461" s="59"/>
      <c r="AJ461" s="59"/>
      <c r="AK461" s="59"/>
      <c r="AL461" s="59"/>
      <c r="AM461" s="59"/>
    </row>
  </sheetData>
  <mergeCells count="1149">
    <mergeCell ref="S33:S34"/>
    <mergeCell ref="R31:R32"/>
    <mergeCell ref="R33:R34"/>
    <mergeCell ref="R35:R36"/>
    <mergeCell ref="S35:S36"/>
    <mergeCell ref="R46:R47"/>
    <mergeCell ref="S46:S47"/>
    <mergeCell ref="R48:R49"/>
    <mergeCell ref="S48:S49"/>
    <mergeCell ref="R50:R51"/>
    <mergeCell ref="S50:S51"/>
    <mergeCell ref="R52:R53"/>
    <mergeCell ref="S52:S53"/>
    <mergeCell ref="S54:S55"/>
    <mergeCell ref="R54:R55"/>
    <mergeCell ref="F27:F28"/>
    <mergeCell ref="G27:G28"/>
    <mergeCell ref="G29:G30"/>
    <mergeCell ref="F29:F30"/>
    <mergeCell ref="F31:F32"/>
    <mergeCell ref="G31:G32"/>
    <mergeCell ref="G33:G34"/>
    <mergeCell ref="F33:F34"/>
    <mergeCell ref="F35:F36"/>
    <mergeCell ref="G35:G36"/>
    <mergeCell ref="G46:G47"/>
    <mergeCell ref="G48:G49"/>
    <mergeCell ref="F46:F47"/>
    <mergeCell ref="F48:F49"/>
    <mergeCell ref="G50:G51"/>
    <mergeCell ref="F50:F51"/>
    <mergeCell ref="I46:I47"/>
    <mergeCell ref="F11:F12"/>
    <mergeCell ref="F13:F14"/>
    <mergeCell ref="F15:F16"/>
    <mergeCell ref="F17:F18"/>
    <mergeCell ref="G9:G10"/>
    <mergeCell ref="G11:G12"/>
    <mergeCell ref="G13:G14"/>
    <mergeCell ref="G15:G16"/>
    <mergeCell ref="G17:G18"/>
    <mergeCell ref="R9:R10"/>
    <mergeCell ref="S9:S10"/>
    <mergeCell ref="R11:R12"/>
    <mergeCell ref="S11:S12"/>
    <mergeCell ref="R13:R14"/>
    <mergeCell ref="S13:S14"/>
    <mergeCell ref="S15:S16"/>
    <mergeCell ref="R15:R16"/>
    <mergeCell ref="R17:R18"/>
    <mergeCell ref="S17:S18"/>
    <mergeCell ref="A1:B1"/>
    <mergeCell ref="M22:O22"/>
    <mergeCell ref="M4:T4"/>
    <mergeCell ref="M2:U2"/>
    <mergeCell ref="W121:W122"/>
    <mergeCell ref="Y121:Y122"/>
    <mergeCell ref="Z121:Z122"/>
    <mergeCell ref="AA121:AA122"/>
    <mergeCell ref="AB121:AB122"/>
    <mergeCell ref="AC121:AC122"/>
    <mergeCell ref="W123:W124"/>
    <mergeCell ref="Y123:Y124"/>
    <mergeCell ref="Z123:Z124"/>
    <mergeCell ref="AA123:AA124"/>
    <mergeCell ref="AB123:AB124"/>
    <mergeCell ref="AC123:AC124"/>
    <mergeCell ref="W119:W120"/>
    <mergeCell ref="Y119:Y120"/>
    <mergeCell ref="Z119:Z120"/>
    <mergeCell ref="AA119:AA120"/>
    <mergeCell ref="AB119:AB120"/>
    <mergeCell ref="AC119:AC120"/>
    <mergeCell ref="W84:W85"/>
    <mergeCell ref="Y84:Y85"/>
    <mergeCell ref="Z84:Z85"/>
    <mergeCell ref="AA84:AA85"/>
    <mergeCell ref="AB84:AB85"/>
    <mergeCell ref="W86:W87"/>
    <mergeCell ref="Y86:Y87"/>
    <mergeCell ref="Z86:Z87"/>
    <mergeCell ref="AA86:AA87"/>
    <mergeCell ref="AB86:AB87"/>
    <mergeCell ref="W77:AB77"/>
    <mergeCell ref="W79:W81"/>
    <mergeCell ref="X79:X81"/>
    <mergeCell ref="Y79:AB79"/>
    <mergeCell ref="W82:W83"/>
    <mergeCell ref="Y82:Y83"/>
    <mergeCell ref="Z82:Z83"/>
    <mergeCell ref="AA82:AA83"/>
    <mergeCell ref="AB82:AB83"/>
    <mergeCell ref="W106:W107"/>
    <mergeCell ref="Y106:Y107"/>
    <mergeCell ref="Z106:Z107"/>
    <mergeCell ref="AA106:AA107"/>
    <mergeCell ref="AB106:AB107"/>
    <mergeCell ref="W100:W101"/>
    <mergeCell ref="Y100:Y101"/>
    <mergeCell ref="Z100:Z101"/>
    <mergeCell ref="AA100:AA101"/>
    <mergeCell ref="AB100:AB101"/>
    <mergeCell ref="AA98:AA99"/>
    <mergeCell ref="AB98:AB99"/>
    <mergeCell ref="AC106:AC107"/>
    <mergeCell ref="W112:W114"/>
    <mergeCell ref="X112:X114"/>
    <mergeCell ref="Y112:AB112"/>
    <mergeCell ref="AC112:AC114"/>
    <mergeCell ref="W115:W116"/>
    <mergeCell ref="Y115:Y116"/>
    <mergeCell ref="Z115:Z116"/>
    <mergeCell ref="AA115:AA116"/>
    <mergeCell ref="AB115:AB116"/>
    <mergeCell ref="AC115:AC116"/>
    <mergeCell ref="W117:W118"/>
    <mergeCell ref="Y117:Y118"/>
    <mergeCell ref="Z117:Z118"/>
    <mergeCell ref="AA117:AA118"/>
    <mergeCell ref="AB117:AB118"/>
    <mergeCell ref="AC117:AC118"/>
    <mergeCell ref="O115:O116"/>
    <mergeCell ref="P115:P116"/>
    <mergeCell ref="AC100:AC101"/>
    <mergeCell ref="W102:W103"/>
    <mergeCell ref="Y102:Y103"/>
    <mergeCell ref="Z102:Z103"/>
    <mergeCell ref="AA102:AA103"/>
    <mergeCell ref="AB102:AB103"/>
    <mergeCell ref="AC102:AC103"/>
    <mergeCell ref="W104:W105"/>
    <mergeCell ref="Y104:Y105"/>
    <mergeCell ref="Z104:Z105"/>
    <mergeCell ref="AA104:AA105"/>
    <mergeCell ref="AB104:AB105"/>
    <mergeCell ref="AC104:AC105"/>
    <mergeCell ref="W88:W89"/>
    <mergeCell ref="Y88:Y89"/>
    <mergeCell ref="Z88:Z89"/>
    <mergeCell ref="AA88:AA89"/>
    <mergeCell ref="AB88:AB89"/>
    <mergeCell ref="W90:W91"/>
    <mergeCell ref="Y90:Y91"/>
    <mergeCell ref="Z90:Z91"/>
    <mergeCell ref="AA90:AA91"/>
    <mergeCell ref="AB90:AB91"/>
    <mergeCell ref="W95:W97"/>
    <mergeCell ref="X95:X97"/>
    <mergeCell ref="Y95:AB95"/>
    <mergeCell ref="AC95:AC97"/>
    <mergeCell ref="W98:W99"/>
    <mergeCell ref="Y98:Y99"/>
    <mergeCell ref="Z98:Z99"/>
    <mergeCell ref="T104:T105"/>
    <mergeCell ref="U104:U105"/>
    <mergeCell ref="AC98:AC99"/>
    <mergeCell ref="M119:M120"/>
    <mergeCell ref="O119:O120"/>
    <mergeCell ref="P119:P120"/>
    <mergeCell ref="Q119:Q120"/>
    <mergeCell ref="T119:T120"/>
    <mergeCell ref="U119:U120"/>
    <mergeCell ref="M121:M122"/>
    <mergeCell ref="O121:O122"/>
    <mergeCell ref="P121:P122"/>
    <mergeCell ref="Q121:Q122"/>
    <mergeCell ref="T121:T122"/>
    <mergeCell ref="U121:U122"/>
    <mergeCell ref="M123:M124"/>
    <mergeCell ref="O123:O124"/>
    <mergeCell ref="P123:P124"/>
    <mergeCell ref="Q123:Q124"/>
    <mergeCell ref="T123:T124"/>
    <mergeCell ref="U123:U124"/>
    <mergeCell ref="M106:M107"/>
    <mergeCell ref="O106:O107"/>
    <mergeCell ref="P106:P107"/>
    <mergeCell ref="Q106:Q107"/>
    <mergeCell ref="T106:T107"/>
    <mergeCell ref="U106:U107"/>
    <mergeCell ref="M112:M114"/>
    <mergeCell ref="N112:N114"/>
    <mergeCell ref="O112:T112"/>
    <mergeCell ref="U112:U114"/>
    <mergeCell ref="M115:M116"/>
    <mergeCell ref="U95:U97"/>
    <mergeCell ref="M98:M99"/>
    <mergeCell ref="O98:O99"/>
    <mergeCell ref="P98:P99"/>
    <mergeCell ref="Q98:Q99"/>
    <mergeCell ref="T98:T99"/>
    <mergeCell ref="U98:U99"/>
    <mergeCell ref="Q115:Q116"/>
    <mergeCell ref="T115:T116"/>
    <mergeCell ref="U115:U116"/>
    <mergeCell ref="M117:M118"/>
    <mergeCell ref="O117:O118"/>
    <mergeCell ref="P117:P118"/>
    <mergeCell ref="Q117:Q118"/>
    <mergeCell ref="T117:T118"/>
    <mergeCell ref="U117:U118"/>
    <mergeCell ref="M100:M101"/>
    <mergeCell ref="O100:O101"/>
    <mergeCell ref="P100:P101"/>
    <mergeCell ref="Q100:Q101"/>
    <mergeCell ref="T100:T101"/>
    <mergeCell ref="U100:U101"/>
    <mergeCell ref="M102:M103"/>
    <mergeCell ref="O102:O103"/>
    <mergeCell ref="P102:P103"/>
    <mergeCell ref="Q102:Q103"/>
    <mergeCell ref="T102:T103"/>
    <mergeCell ref="U102:U103"/>
    <mergeCell ref="M104:M105"/>
    <mergeCell ref="O104:O105"/>
    <mergeCell ref="P104:P105"/>
    <mergeCell ref="Q104:Q105"/>
    <mergeCell ref="M86:M87"/>
    <mergeCell ref="O86:O87"/>
    <mergeCell ref="P86:P87"/>
    <mergeCell ref="Q86:Q87"/>
    <mergeCell ref="T86:T87"/>
    <mergeCell ref="M88:M89"/>
    <mergeCell ref="O88:O89"/>
    <mergeCell ref="P88:P89"/>
    <mergeCell ref="Q88:Q89"/>
    <mergeCell ref="T88:T89"/>
    <mergeCell ref="M90:M91"/>
    <mergeCell ref="O90:O91"/>
    <mergeCell ref="P90:P91"/>
    <mergeCell ref="Q90:Q91"/>
    <mergeCell ref="T90:T91"/>
    <mergeCell ref="M95:M97"/>
    <mergeCell ref="N95:N97"/>
    <mergeCell ref="O95:T95"/>
    <mergeCell ref="AU54:AU55"/>
    <mergeCell ref="AW54:AW55"/>
    <mergeCell ref="AX54:AX55"/>
    <mergeCell ref="AY54:AY55"/>
    <mergeCell ref="AZ54:AZ55"/>
    <mergeCell ref="BA54:BA55"/>
    <mergeCell ref="M77:T77"/>
    <mergeCell ref="M79:M81"/>
    <mergeCell ref="N79:N81"/>
    <mergeCell ref="O79:T79"/>
    <mergeCell ref="M82:M83"/>
    <mergeCell ref="O82:O83"/>
    <mergeCell ref="P82:P83"/>
    <mergeCell ref="Q82:Q83"/>
    <mergeCell ref="T82:T83"/>
    <mergeCell ref="M84:M85"/>
    <mergeCell ref="O84:O85"/>
    <mergeCell ref="P84:P85"/>
    <mergeCell ref="Q84:Q85"/>
    <mergeCell ref="T84:T85"/>
    <mergeCell ref="M63:O63"/>
    <mergeCell ref="M59:O59"/>
    <mergeCell ref="AE77:AJ77"/>
    <mergeCell ref="AE79:AE81"/>
    <mergeCell ref="AF79:AF81"/>
    <mergeCell ref="AG79:AJ79"/>
    <mergeCell ref="AE82:AE83"/>
    <mergeCell ref="AG82:AG83"/>
    <mergeCell ref="AH82:AH83"/>
    <mergeCell ref="AI82:AI83"/>
    <mergeCell ref="AJ82:AJ83"/>
    <mergeCell ref="AM77:AR77"/>
    <mergeCell ref="AU48:AU49"/>
    <mergeCell ref="AW48:AW49"/>
    <mergeCell ref="AX48:AX49"/>
    <mergeCell ref="AY48:AY49"/>
    <mergeCell ref="AZ48:AZ49"/>
    <mergeCell ref="BA48:BA49"/>
    <mergeCell ref="AU50:AU51"/>
    <mergeCell ref="AW50:AW51"/>
    <mergeCell ref="AX50:AX51"/>
    <mergeCell ref="AY50:AY51"/>
    <mergeCell ref="AZ50:AZ51"/>
    <mergeCell ref="BA50:BA51"/>
    <mergeCell ref="AU52:AU53"/>
    <mergeCell ref="AW52:AW53"/>
    <mergeCell ref="AX52:AX53"/>
    <mergeCell ref="AY52:AY53"/>
    <mergeCell ref="AZ52:AZ53"/>
    <mergeCell ref="BA52:BA53"/>
    <mergeCell ref="AU33:AU34"/>
    <mergeCell ref="AW33:AW34"/>
    <mergeCell ref="AX33:AX34"/>
    <mergeCell ref="AY33:AY34"/>
    <mergeCell ref="AZ33:AZ34"/>
    <mergeCell ref="BA33:BA34"/>
    <mergeCell ref="AU35:AU36"/>
    <mergeCell ref="AW35:AW36"/>
    <mergeCell ref="AX35:AX36"/>
    <mergeCell ref="AY35:AY36"/>
    <mergeCell ref="AZ35:AZ36"/>
    <mergeCell ref="BA35:BA36"/>
    <mergeCell ref="AU43:AU45"/>
    <mergeCell ref="AV43:AV45"/>
    <mergeCell ref="AW43:AZ43"/>
    <mergeCell ref="BA43:BA45"/>
    <mergeCell ref="AU46:AU47"/>
    <mergeCell ref="AW46:AW47"/>
    <mergeCell ref="AX46:AX47"/>
    <mergeCell ref="AY46:AY47"/>
    <mergeCell ref="AZ46:AZ47"/>
    <mergeCell ref="BA46:BA47"/>
    <mergeCell ref="BA24:BA26"/>
    <mergeCell ref="AU27:AU28"/>
    <mergeCell ref="AW27:AW28"/>
    <mergeCell ref="AX27:AX28"/>
    <mergeCell ref="AY27:AY28"/>
    <mergeCell ref="AZ27:AZ28"/>
    <mergeCell ref="BA27:BA28"/>
    <mergeCell ref="AU29:AU30"/>
    <mergeCell ref="AW29:AW30"/>
    <mergeCell ref="AX29:AX30"/>
    <mergeCell ref="AY29:AY30"/>
    <mergeCell ref="AZ29:AZ30"/>
    <mergeCell ref="BA29:BA30"/>
    <mergeCell ref="AU31:AU32"/>
    <mergeCell ref="AW31:AW32"/>
    <mergeCell ref="AX31:AX32"/>
    <mergeCell ref="AY31:AY32"/>
    <mergeCell ref="AZ31:AZ32"/>
    <mergeCell ref="BA31:BA32"/>
    <mergeCell ref="AU13:AU14"/>
    <mergeCell ref="AW13:AW14"/>
    <mergeCell ref="AX13:AX14"/>
    <mergeCell ref="AY13:AY14"/>
    <mergeCell ref="AZ13:AZ14"/>
    <mergeCell ref="AU15:AU16"/>
    <mergeCell ref="AW15:AW16"/>
    <mergeCell ref="AX15:AX16"/>
    <mergeCell ref="AY15:AY16"/>
    <mergeCell ref="AZ15:AZ16"/>
    <mergeCell ref="AU17:AU18"/>
    <mergeCell ref="AW17:AW18"/>
    <mergeCell ref="AX17:AX18"/>
    <mergeCell ref="AY17:AY18"/>
    <mergeCell ref="AZ17:AZ18"/>
    <mergeCell ref="AU24:AU26"/>
    <mergeCell ref="AV24:AV26"/>
    <mergeCell ref="AW24:AZ24"/>
    <mergeCell ref="AU1:AZ1"/>
    <mergeCell ref="AU6:AU8"/>
    <mergeCell ref="AV6:AV8"/>
    <mergeCell ref="AW6:AZ6"/>
    <mergeCell ref="AU9:AU10"/>
    <mergeCell ref="AW9:AW10"/>
    <mergeCell ref="AX9:AX10"/>
    <mergeCell ref="AY9:AY10"/>
    <mergeCell ref="AZ9:AZ10"/>
    <mergeCell ref="AU11:AU12"/>
    <mergeCell ref="AW11:AW12"/>
    <mergeCell ref="AX11:AX12"/>
    <mergeCell ref="AY11:AY12"/>
    <mergeCell ref="AZ11:AZ12"/>
    <mergeCell ref="A4:H4"/>
    <mergeCell ref="AM6:AM8"/>
    <mergeCell ref="AN6:AN8"/>
    <mergeCell ref="AO6:AR6"/>
    <mergeCell ref="A9:A10"/>
    <mergeCell ref="C9:C10"/>
    <mergeCell ref="D9:D10"/>
    <mergeCell ref="E9:E10"/>
    <mergeCell ref="H9:H10"/>
    <mergeCell ref="N6:N8"/>
    <mergeCell ref="O6:T6"/>
    <mergeCell ref="W6:W8"/>
    <mergeCell ref="X6:X8"/>
    <mergeCell ref="T9:T10"/>
    <mergeCell ref="W9:W10"/>
    <mergeCell ref="AM1:AR1"/>
    <mergeCell ref="AQ9:AQ10"/>
    <mergeCell ref="AR9:AR10"/>
    <mergeCell ref="AI9:AI10"/>
    <mergeCell ref="AJ9:AJ10"/>
    <mergeCell ref="AM9:AM10"/>
    <mergeCell ref="AO9:AO10"/>
    <mergeCell ref="AP9:AP10"/>
    <mergeCell ref="Y9:Y10"/>
    <mergeCell ref="Z9:Z10"/>
    <mergeCell ref="AM11:AM12"/>
    <mergeCell ref="AO11:AO12"/>
    <mergeCell ref="AP11:AP12"/>
    <mergeCell ref="AQ11:AQ12"/>
    <mergeCell ref="AR11:AR12"/>
    <mergeCell ref="H11:H12"/>
    <mergeCell ref="W11:W12"/>
    <mergeCell ref="Y11:Y12"/>
    <mergeCell ref="Z11:Z12"/>
    <mergeCell ref="AA11:AA12"/>
    <mergeCell ref="AB11:AB12"/>
    <mergeCell ref="AE11:AE12"/>
    <mergeCell ref="AG11:AG12"/>
    <mergeCell ref="AH11:AH12"/>
    <mergeCell ref="AI11:AI12"/>
    <mergeCell ref="AJ11:AJ12"/>
    <mergeCell ref="AH9:AH10"/>
    <mergeCell ref="C11:C12"/>
    <mergeCell ref="D11:D12"/>
    <mergeCell ref="A6:A8"/>
    <mergeCell ref="B6:B8"/>
    <mergeCell ref="Q11:Q12"/>
    <mergeCell ref="T11:T12"/>
    <mergeCell ref="Z15:Z16"/>
    <mergeCell ref="AA15:AA16"/>
    <mergeCell ref="AB15:AB16"/>
    <mergeCell ref="AE15:AE16"/>
    <mergeCell ref="AG15:AG16"/>
    <mergeCell ref="Y6:AB6"/>
    <mergeCell ref="AE6:AE8"/>
    <mergeCell ref="AA9:AA10"/>
    <mergeCell ref="AB9:AB10"/>
    <mergeCell ref="AE9:AE10"/>
    <mergeCell ref="AG9:AG10"/>
    <mergeCell ref="M9:M10"/>
    <mergeCell ref="O9:O10"/>
    <mergeCell ref="P9:P10"/>
    <mergeCell ref="Q9:Q10"/>
    <mergeCell ref="A11:A12"/>
    <mergeCell ref="M11:M12"/>
    <mergeCell ref="O11:O12"/>
    <mergeCell ref="P11:P12"/>
    <mergeCell ref="M13:M14"/>
    <mergeCell ref="O13:O14"/>
    <mergeCell ref="P13:P14"/>
    <mergeCell ref="Z13:Z14"/>
    <mergeCell ref="AA13:AA14"/>
    <mergeCell ref="AB13:AB14"/>
    <mergeCell ref="F9:F10"/>
    <mergeCell ref="AM24:AM26"/>
    <mergeCell ref="Z17:Z18"/>
    <mergeCell ref="AA17:AA18"/>
    <mergeCell ref="AH15:AH16"/>
    <mergeCell ref="AI15:AI16"/>
    <mergeCell ref="Y15:Y16"/>
    <mergeCell ref="W1:AB1"/>
    <mergeCell ref="AE1:AJ1"/>
    <mergeCell ref="M6:M8"/>
    <mergeCell ref="AF6:AF8"/>
    <mergeCell ref="AG6:AJ6"/>
    <mergeCell ref="P15:P16"/>
    <mergeCell ref="Z31:Z32"/>
    <mergeCell ref="A33:A34"/>
    <mergeCell ref="M15:M16"/>
    <mergeCell ref="O15:O16"/>
    <mergeCell ref="A13:A14"/>
    <mergeCell ref="C15:C16"/>
    <mergeCell ref="D15:D16"/>
    <mergeCell ref="E15:E16"/>
    <mergeCell ref="H15:H16"/>
    <mergeCell ref="C13:C14"/>
    <mergeCell ref="D13:D14"/>
    <mergeCell ref="E13:E14"/>
    <mergeCell ref="H13:H14"/>
    <mergeCell ref="A15:A16"/>
    <mergeCell ref="I33:I34"/>
    <mergeCell ref="I31:I32"/>
    <mergeCell ref="W31:W32"/>
    <mergeCell ref="C6:H6"/>
    <mergeCell ref="K6:K18"/>
    <mergeCell ref="E11:E12"/>
    <mergeCell ref="AQ17:AQ18"/>
    <mergeCell ref="AR17:AR18"/>
    <mergeCell ref="AI13:AI14"/>
    <mergeCell ref="AJ13:AJ14"/>
    <mergeCell ref="AO13:AO14"/>
    <mergeCell ref="AP13:AP14"/>
    <mergeCell ref="AM13:AM14"/>
    <mergeCell ref="AH13:AH14"/>
    <mergeCell ref="Q15:Q16"/>
    <mergeCell ref="T15:T16"/>
    <mergeCell ref="W15:W16"/>
    <mergeCell ref="AQ15:AQ16"/>
    <mergeCell ref="AR15:AR16"/>
    <mergeCell ref="AJ15:AJ16"/>
    <mergeCell ref="AM15:AM16"/>
    <mergeCell ref="AO15:AO16"/>
    <mergeCell ref="AP15:AP16"/>
    <mergeCell ref="AQ13:AQ14"/>
    <mergeCell ref="AR13:AR14"/>
    <mergeCell ref="AM17:AM18"/>
    <mergeCell ref="AH17:AH18"/>
    <mergeCell ref="AI17:AI18"/>
    <mergeCell ref="AJ17:AJ18"/>
    <mergeCell ref="Q17:Q18"/>
    <mergeCell ref="T17:T18"/>
    <mergeCell ref="W17:W18"/>
    <mergeCell ref="Y17:Y18"/>
    <mergeCell ref="W13:W14"/>
    <mergeCell ref="AE13:AE14"/>
    <mergeCell ref="Q13:Q14"/>
    <mergeCell ref="T13:T14"/>
    <mergeCell ref="Y13:Y14"/>
    <mergeCell ref="AN24:AN26"/>
    <mergeCell ref="T27:T28"/>
    <mergeCell ref="U27:U28"/>
    <mergeCell ref="AM27:AM28"/>
    <mergeCell ref="O17:O18"/>
    <mergeCell ref="P17:P18"/>
    <mergeCell ref="AO24:AR24"/>
    <mergeCell ref="AS24:AS26"/>
    <mergeCell ref="A27:A28"/>
    <mergeCell ref="C27:C28"/>
    <mergeCell ref="D27:D28"/>
    <mergeCell ref="E27:E28"/>
    <mergeCell ref="H27:H28"/>
    <mergeCell ref="I27:I28"/>
    <mergeCell ref="Y24:AB24"/>
    <mergeCell ref="AC24:AC26"/>
    <mergeCell ref="AE24:AE26"/>
    <mergeCell ref="AF24:AF26"/>
    <mergeCell ref="AG24:AJ24"/>
    <mergeCell ref="AK24:AK26"/>
    <mergeCell ref="M24:M26"/>
    <mergeCell ref="N24:N26"/>
    <mergeCell ref="O24:T24"/>
    <mergeCell ref="U24:U26"/>
    <mergeCell ref="AA27:AA28"/>
    <mergeCell ref="M27:M28"/>
    <mergeCell ref="O27:O28"/>
    <mergeCell ref="P27:P28"/>
    <mergeCell ref="Q27:Q28"/>
    <mergeCell ref="AO17:AO18"/>
    <mergeCell ref="AP17:AP18"/>
    <mergeCell ref="A17:A18"/>
    <mergeCell ref="AS31:AS32"/>
    <mergeCell ref="AE31:AE32"/>
    <mergeCell ref="AG31:AG32"/>
    <mergeCell ref="AH31:AH32"/>
    <mergeCell ref="AI31:AI32"/>
    <mergeCell ref="AJ31:AJ32"/>
    <mergeCell ref="AK31:AK32"/>
    <mergeCell ref="AA31:AA32"/>
    <mergeCell ref="AB31:AB32"/>
    <mergeCell ref="AC31:AC32"/>
    <mergeCell ref="AS29:AS30"/>
    <mergeCell ref="Y31:Y32"/>
    <mergeCell ref="AO27:AO28"/>
    <mergeCell ref="AP27:AP28"/>
    <mergeCell ref="AQ27:AQ28"/>
    <mergeCell ref="AR27:AR28"/>
    <mergeCell ref="AS27:AS28"/>
    <mergeCell ref="AE27:AE28"/>
    <mergeCell ref="AG27:AG28"/>
    <mergeCell ref="AH27:AH28"/>
    <mergeCell ref="AI27:AI28"/>
    <mergeCell ref="AJ27:AJ28"/>
    <mergeCell ref="AK27:AK28"/>
    <mergeCell ref="AB27:AB28"/>
    <mergeCell ref="AC27:AC28"/>
    <mergeCell ref="Y27:Y28"/>
    <mergeCell ref="Z27:Z28"/>
    <mergeCell ref="AS35:AS36"/>
    <mergeCell ref="AE35:AE36"/>
    <mergeCell ref="AG35:AG36"/>
    <mergeCell ref="AH35:AH36"/>
    <mergeCell ref="AI35:AI36"/>
    <mergeCell ref="AJ35:AJ36"/>
    <mergeCell ref="AK35:AK36"/>
    <mergeCell ref="AM35:AM36"/>
    <mergeCell ref="AO35:AO36"/>
    <mergeCell ref="AP35:AP36"/>
    <mergeCell ref="AQ35:AQ36"/>
    <mergeCell ref="M41:O41"/>
    <mergeCell ref="AQ50:AQ51"/>
    <mergeCell ref="AF43:AF45"/>
    <mergeCell ref="AG43:AJ43"/>
    <mergeCell ref="I35:I36"/>
    <mergeCell ref="Y35:Y36"/>
    <mergeCell ref="Z35:Z36"/>
    <mergeCell ref="AA35:AA36"/>
    <mergeCell ref="AB35:AB36"/>
    <mergeCell ref="AR35:AR36"/>
    <mergeCell ref="AC35:AC36"/>
    <mergeCell ref="Q35:Q36"/>
    <mergeCell ref="T35:T36"/>
    <mergeCell ref="U35:U36"/>
    <mergeCell ref="W35:W36"/>
    <mergeCell ref="AK50:AK51"/>
    <mergeCell ref="AC50:AC51"/>
    <mergeCell ref="N43:N45"/>
    <mergeCell ref="O43:T43"/>
    <mergeCell ref="U43:U45"/>
    <mergeCell ref="W43:W45"/>
    <mergeCell ref="Y52:Y53"/>
    <mergeCell ref="AB48:AB49"/>
    <mergeCell ref="A54:A55"/>
    <mergeCell ref="C54:C55"/>
    <mergeCell ref="D54:D55"/>
    <mergeCell ref="E54:E55"/>
    <mergeCell ref="AA52:AA53"/>
    <mergeCell ref="AB52:AB53"/>
    <mergeCell ref="AC52:AC53"/>
    <mergeCell ref="H54:H55"/>
    <mergeCell ref="I54:I55"/>
    <mergeCell ref="M54:M55"/>
    <mergeCell ref="I48:I49"/>
    <mergeCell ref="M48:M49"/>
    <mergeCell ref="O48:O49"/>
    <mergeCell ref="P48:P49"/>
    <mergeCell ref="Q48:Q49"/>
    <mergeCell ref="T48:T49"/>
    <mergeCell ref="U48:U49"/>
    <mergeCell ref="W48:W49"/>
    <mergeCell ref="Y48:Y49"/>
    <mergeCell ref="Z48:Z49"/>
    <mergeCell ref="AA48:AA49"/>
    <mergeCell ref="I52:I53"/>
    <mergeCell ref="M52:M53"/>
    <mergeCell ref="O52:O53"/>
    <mergeCell ref="P52:P53"/>
    <mergeCell ref="U50:U51"/>
    <mergeCell ref="W50:W51"/>
    <mergeCell ref="Y50:Y51"/>
    <mergeCell ref="Z50:Z51"/>
    <mergeCell ref="AA50:AA51"/>
    <mergeCell ref="I43:I45"/>
    <mergeCell ref="K43:K56"/>
    <mergeCell ref="M43:M45"/>
    <mergeCell ref="I50:I51"/>
    <mergeCell ref="M50:M51"/>
    <mergeCell ref="Q46:Q47"/>
    <mergeCell ref="T46:T47"/>
    <mergeCell ref="U46:U47"/>
    <mergeCell ref="W46:W47"/>
    <mergeCell ref="T52:T53"/>
    <mergeCell ref="U52:U53"/>
    <mergeCell ref="W52:W53"/>
    <mergeCell ref="Q52:Q53"/>
    <mergeCell ref="A48:A49"/>
    <mergeCell ref="C48:C49"/>
    <mergeCell ref="D48:D49"/>
    <mergeCell ref="E48:E49"/>
    <mergeCell ref="H48:H49"/>
    <mergeCell ref="E46:E47"/>
    <mergeCell ref="H46:H47"/>
    <mergeCell ref="F52:F53"/>
    <mergeCell ref="G52:G53"/>
    <mergeCell ref="F54:F55"/>
    <mergeCell ref="G54:G55"/>
    <mergeCell ref="Z52:Z53"/>
    <mergeCell ref="A52:A53"/>
    <mergeCell ref="C52:C53"/>
    <mergeCell ref="D52:D53"/>
    <mergeCell ref="E52:E53"/>
    <mergeCell ref="H52:H53"/>
    <mergeCell ref="AC48:AC49"/>
    <mergeCell ref="M46:M47"/>
    <mergeCell ref="AM48:AM49"/>
    <mergeCell ref="AO48:AO49"/>
    <mergeCell ref="AM50:AM51"/>
    <mergeCell ref="AO46:AO47"/>
    <mergeCell ref="A50:A51"/>
    <mergeCell ref="C50:C51"/>
    <mergeCell ref="D50:D51"/>
    <mergeCell ref="E50:E51"/>
    <mergeCell ref="H50:H51"/>
    <mergeCell ref="AG46:AG47"/>
    <mergeCell ref="AH46:AH47"/>
    <mergeCell ref="AI46:AI47"/>
    <mergeCell ref="AJ46:AJ47"/>
    <mergeCell ref="Y46:Y47"/>
    <mergeCell ref="Z46:Z47"/>
    <mergeCell ref="AA46:AA47"/>
    <mergeCell ref="AB46:AB47"/>
    <mergeCell ref="AE50:AE51"/>
    <mergeCell ref="O50:O51"/>
    <mergeCell ref="P50:P51"/>
    <mergeCell ref="Q50:Q51"/>
    <mergeCell ref="T50:T51"/>
    <mergeCell ref="AB50:AB51"/>
    <mergeCell ref="A46:A47"/>
    <mergeCell ref="K59:K73"/>
    <mergeCell ref="AG54:AG55"/>
    <mergeCell ref="AH54:AH55"/>
    <mergeCell ref="AI54:AI55"/>
    <mergeCell ref="AJ54:AJ55"/>
    <mergeCell ref="AK54:AK55"/>
    <mergeCell ref="AM54:AM55"/>
    <mergeCell ref="Y54:Y55"/>
    <mergeCell ref="Z54:Z55"/>
    <mergeCell ref="AA54:AA55"/>
    <mergeCell ref="AB54:AB55"/>
    <mergeCell ref="AC54:AC55"/>
    <mergeCell ref="AE54:AE55"/>
    <mergeCell ref="O54:O55"/>
    <mergeCell ref="P54:P55"/>
    <mergeCell ref="Q54:Q55"/>
    <mergeCell ref="T54:T55"/>
    <mergeCell ref="U54:U55"/>
    <mergeCell ref="W54:W55"/>
    <mergeCell ref="A31:A32"/>
    <mergeCell ref="C31:C32"/>
    <mergeCell ref="D31:D32"/>
    <mergeCell ref="E31:E32"/>
    <mergeCell ref="H31:H32"/>
    <mergeCell ref="C29:C30"/>
    <mergeCell ref="D29:D30"/>
    <mergeCell ref="E29:E30"/>
    <mergeCell ref="H29:H30"/>
    <mergeCell ref="C46:C47"/>
    <mergeCell ref="D46:D47"/>
    <mergeCell ref="A35:A36"/>
    <mergeCell ref="C35:C36"/>
    <mergeCell ref="D35:D36"/>
    <mergeCell ref="E35:E36"/>
    <mergeCell ref="H35:H36"/>
    <mergeCell ref="A24:A26"/>
    <mergeCell ref="B24:B26"/>
    <mergeCell ref="C24:H24"/>
    <mergeCell ref="C33:C34"/>
    <mergeCell ref="D33:D34"/>
    <mergeCell ref="E33:E34"/>
    <mergeCell ref="H33:H34"/>
    <mergeCell ref="A29:A30"/>
    <mergeCell ref="A43:A45"/>
    <mergeCell ref="B43:B45"/>
    <mergeCell ref="C43:H43"/>
    <mergeCell ref="X24:X26"/>
    <mergeCell ref="W27:W28"/>
    <mergeCell ref="W24:W26"/>
    <mergeCell ref="C17:C18"/>
    <mergeCell ref="D17:D18"/>
    <mergeCell ref="E17:E18"/>
    <mergeCell ref="H17:H18"/>
    <mergeCell ref="M17:M18"/>
    <mergeCell ref="AG13:AG14"/>
    <mergeCell ref="I24:I26"/>
    <mergeCell ref="K24:K37"/>
    <mergeCell ref="AB17:AB18"/>
    <mergeCell ref="AE17:AE18"/>
    <mergeCell ref="AG17:AG18"/>
    <mergeCell ref="O31:O32"/>
    <mergeCell ref="P31:P32"/>
    <mergeCell ref="Q31:Q32"/>
    <mergeCell ref="T31:T32"/>
    <mergeCell ref="U31:U32"/>
    <mergeCell ref="M33:M34"/>
    <mergeCell ref="O33:O34"/>
    <mergeCell ref="P33:P34"/>
    <mergeCell ref="Q33:Q34"/>
    <mergeCell ref="T33:T34"/>
    <mergeCell ref="U33:U34"/>
    <mergeCell ref="W33:W34"/>
    <mergeCell ref="Y33:Y34"/>
    <mergeCell ref="Z33:Z34"/>
    <mergeCell ref="AA33:AA34"/>
    <mergeCell ref="R27:R28"/>
    <mergeCell ref="R29:R30"/>
    <mergeCell ref="S27:S28"/>
    <mergeCell ref="AS33:AS34"/>
    <mergeCell ref="AE33:AE34"/>
    <mergeCell ref="AG33:AG34"/>
    <mergeCell ref="AH33:AH34"/>
    <mergeCell ref="AI33:AI34"/>
    <mergeCell ref="AJ33:AJ34"/>
    <mergeCell ref="AK33:AK34"/>
    <mergeCell ref="AM33:AM34"/>
    <mergeCell ref="AO33:AO34"/>
    <mergeCell ref="AP33:AP34"/>
    <mergeCell ref="M31:M32"/>
    <mergeCell ref="I29:I30"/>
    <mergeCell ref="M29:M30"/>
    <mergeCell ref="O29:O30"/>
    <mergeCell ref="P29:P30"/>
    <mergeCell ref="Q29:Q30"/>
    <mergeCell ref="T29:T30"/>
    <mergeCell ref="U29:U30"/>
    <mergeCell ref="W29:W30"/>
    <mergeCell ref="Y29:Y30"/>
    <mergeCell ref="Z29:Z30"/>
    <mergeCell ref="AA29:AA30"/>
    <mergeCell ref="AB29:AB30"/>
    <mergeCell ref="AC29:AC30"/>
    <mergeCell ref="AE29:AE30"/>
    <mergeCell ref="AG29:AG30"/>
    <mergeCell ref="AH29:AH30"/>
    <mergeCell ref="AO29:AO30"/>
    <mergeCell ref="AP29:AP30"/>
    <mergeCell ref="AQ29:AQ30"/>
    <mergeCell ref="AB33:AB34"/>
    <mergeCell ref="AC33:AC34"/>
    <mergeCell ref="AC43:AC45"/>
    <mergeCell ref="AI29:AI30"/>
    <mergeCell ref="AJ29:AJ30"/>
    <mergeCell ref="AK29:AK30"/>
    <mergeCell ref="AM29:AM30"/>
    <mergeCell ref="AK46:AK47"/>
    <mergeCell ref="AM46:AM47"/>
    <mergeCell ref="AK43:AK45"/>
    <mergeCell ref="AM43:AM45"/>
    <mergeCell ref="M35:M36"/>
    <mergeCell ref="O35:O36"/>
    <mergeCell ref="P35:P36"/>
    <mergeCell ref="AQ46:AQ47"/>
    <mergeCell ref="AR46:AR47"/>
    <mergeCell ref="AQ33:AQ34"/>
    <mergeCell ref="AR33:AR34"/>
    <mergeCell ref="X43:X45"/>
    <mergeCell ref="Y43:AB43"/>
    <mergeCell ref="AR29:AR30"/>
    <mergeCell ref="AM31:AM32"/>
    <mergeCell ref="AO31:AO32"/>
    <mergeCell ref="AP31:AP32"/>
    <mergeCell ref="AQ31:AQ32"/>
    <mergeCell ref="AR31:AR32"/>
    <mergeCell ref="AE43:AE45"/>
    <mergeCell ref="AP46:AP47"/>
    <mergeCell ref="AC46:AC47"/>
    <mergeCell ref="AE46:AE47"/>
    <mergeCell ref="O46:O47"/>
    <mergeCell ref="P46:P47"/>
    <mergeCell ref="S29:S30"/>
    <mergeCell ref="S31:S32"/>
    <mergeCell ref="AP48:AP49"/>
    <mergeCell ref="AQ48:AQ49"/>
    <mergeCell ref="AR48:AR49"/>
    <mergeCell ref="AS48:AS49"/>
    <mergeCell ref="AE48:AE49"/>
    <mergeCell ref="AG48:AG49"/>
    <mergeCell ref="AH48:AH49"/>
    <mergeCell ref="AI48:AI49"/>
    <mergeCell ref="AJ48:AJ49"/>
    <mergeCell ref="AK48:AK49"/>
    <mergeCell ref="AO54:AO55"/>
    <mergeCell ref="AP54:AP55"/>
    <mergeCell ref="AQ54:AQ55"/>
    <mergeCell ref="AR54:AR55"/>
    <mergeCell ref="AS54:AS55"/>
    <mergeCell ref="AQ52:AQ53"/>
    <mergeCell ref="AR52:AR53"/>
    <mergeCell ref="AS52:AS53"/>
    <mergeCell ref="AO50:AO51"/>
    <mergeCell ref="AP50:AP51"/>
    <mergeCell ref="AR50:AR51"/>
    <mergeCell ref="AI52:AI53"/>
    <mergeCell ref="AJ52:AJ53"/>
    <mergeCell ref="AK52:AK53"/>
    <mergeCell ref="AM52:AM53"/>
    <mergeCell ref="AO52:AO53"/>
    <mergeCell ref="AP52:AP53"/>
    <mergeCell ref="AE52:AE53"/>
    <mergeCell ref="AG52:AG53"/>
    <mergeCell ref="AH52:AH53"/>
    <mergeCell ref="AS46:AS47"/>
    <mergeCell ref="AN43:AN45"/>
    <mergeCell ref="AO43:AR43"/>
    <mergeCell ref="AS43:AS45"/>
    <mergeCell ref="AS50:AS51"/>
    <mergeCell ref="AG50:AG51"/>
    <mergeCell ref="AH50:AH51"/>
    <mergeCell ref="AI50:AI51"/>
    <mergeCell ref="AJ50:AJ51"/>
    <mergeCell ref="AE88:AE89"/>
    <mergeCell ref="AG88:AG89"/>
    <mergeCell ref="AH88:AH89"/>
    <mergeCell ref="AI88:AI89"/>
    <mergeCell ref="AJ88:AJ89"/>
    <mergeCell ref="AE90:AE91"/>
    <mergeCell ref="AG90:AG91"/>
    <mergeCell ref="AH90:AH91"/>
    <mergeCell ref="AI90:AI91"/>
    <mergeCell ref="AJ90:AJ91"/>
    <mergeCell ref="AE84:AE85"/>
    <mergeCell ref="AG84:AG85"/>
    <mergeCell ref="AH84:AH85"/>
    <mergeCell ref="AI84:AI85"/>
    <mergeCell ref="AJ84:AJ85"/>
    <mergeCell ref="AE86:AE87"/>
    <mergeCell ref="AG86:AG87"/>
    <mergeCell ref="AH86:AH87"/>
    <mergeCell ref="AI86:AI87"/>
    <mergeCell ref="AJ86:AJ87"/>
    <mergeCell ref="AM79:AM81"/>
    <mergeCell ref="AN79:AN81"/>
    <mergeCell ref="AO79:AR79"/>
    <mergeCell ref="AE100:AE101"/>
    <mergeCell ref="AG100:AG101"/>
    <mergeCell ref="AH100:AH101"/>
    <mergeCell ref="AI100:AI101"/>
    <mergeCell ref="AJ100:AJ101"/>
    <mergeCell ref="AK100:AK101"/>
    <mergeCell ref="AE102:AE103"/>
    <mergeCell ref="AG102:AG103"/>
    <mergeCell ref="AH102:AH103"/>
    <mergeCell ref="AI102:AI103"/>
    <mergeCell ref="AJ102:AJ103"/>
    <mergeCell ref="AK102:AK103"/>
    <mergeCell ref="AE95:AE97"/>
    <mergeCell ref="AF95:AF97"/>
    <mergeCell ref="AG95:AJ95"/>
    <mergeCell ref="AK95:AK97"/>
    <mergeCell ref="AE98:AE99"/>
    <mergeCell ref="AG98:AG99"/>
    <mergeCell ref="AH98:AH99"/>
    <mergeCell ref="AI98:AI99"/>
    <mergeCell ref="AJ98:AJ99"/>
    <mergeCell ref="AK98:AK99"/>
    <mergeCell ref="AK119:AK120"/>
    <mergeCell ref="AE112:AE114"/>
    <mergeCell ref="AF112:AF114"/>
    <mergeCell ref="AG112:AJ112"/>
    <mergeCell ref="AK112:AK114"/>
    <mergeCell ref="AE115:AE116"/>
    <mergeCell ref="AG115:AG116"/>
    <mergeCell ref="AH115:AH116"/>
    <mergeCell ref="AI115:AI116"/>
    <mergeCell ref="AJ115:AJ116"/>
    <mergeCell ref="AK115:AK116"/>
    <mergeCell ref="AE104:AE105"/>
    <mergeCell ref="AG104:AG105"/>
    <mergeCell ref="AH104:AH105"/>
    <mergeCell ref="AI104:AI105"/>
    <mergeCell ref="AJ104:AJ105"/>
    <mergeCell ref="AK104:AK105"/>
    <mergeCell ref="AE106:AE107"/>
    <mergeCell ref="AG106:AG107"/>
    <mergeCell ref="AH106:AH107"/>
    <mergeCell ref="AI106:AI107"/>
    <mergeCell ref="AJ106:AJ107"/>
    <mergeCell ref="AK106:AK107"/>
    <mergeCell ref="AM82:AM83"/>
    <mergeCell ref="AO82:AO83"/>
    <mergeCell ref="AP82:AP83"/>
    <mergeCell ref="AQ82:AQ83"/>
    <mergeCell ref="AR82:AR83"/>
    <mergeCell ref="AE121:AE122"/>
    <mergeCell ref="AG121:AG122"/>
    <mergeCell ref="AH121:AH122"/>
    <mergeCell ref="AI121:AI122"/>
    <mergeCell ref="AJ121:AJ122"/>
    <mergeCell ref="AK121:AK122"/>
    <mergeCell ref="AE123:AE124"/>
    <mergeCell ref="AG123:AG124"/>
    <mergeCell ref="AH123:AH124"/>
    <mergeCell ref="AI123:AI124"/>
    <mergeCell ref="AJ123:AJ124"/>
    <mergeCell ref="AK123:AK124"/>
    <mergeCell ref="AE117:AE118"/>
    <mergeCell ref="AG117:AG118"/>
    <mergeCell ref="AH117:AH118"/>
    <mergeCell ref="AI117:AI118"/>
    <mergeCell ref="AJ117:AJ118"/>
    <mergeCell ref="AK117:AK118"/>
    <mergeCell ref="AE119:AE120"/>
    <mergeCell ref="AG119:AG120"/>
    <mergeCell ref="AH119:AH120"/>
    <mergeCell ref="AI119:AI120"/>
    <mergeCell ref="AJ119:AJ120"/>
    <mergeCell ref="AM88:AM89"/>
    <mergeCell ref="AO88:AO89"/>
    <mergeCell ref="AP88:AP89"/>
    <mergeCell ref="AQ88:AQ89"/>
    <mergeCell ref="AR88:AR89"/>
    <mergeCell ref="AM90:AM91"/>
    <mergeCell ref="AO90:AO91"/>
    <mergeCell ref="AP90:AP91"/>
    <mergeCell ref="AQ90:AQ91"/>
    <mergeCell ref="AR90:AR91"/>
    <mergeCell ref="AM84:AM85"/>
    <mergeCell ref="AO84:AO85"/>
    <mergeCell ref="AP84:AP85"/>
    <mergeCell ref="AQ84:AQ85"/>
    <mergeCell ref="AR84:AR85"/>
    <mergeCell ref="AM86:AM87"/>
    <mergeCell ref="AO86:AO87"/>
    <mergeCell ref="AP86:AP87"/>
    <mergeCell ref="AQ86:AQ87"/>
    <mergeCell ref="AR86:AR87"/>
    <mergeCell ref="AM100:AM101"/>
    <mergeCell ref="AO100:AO101"/>
    <mergeCell ref="AP100:AP101"/>
    <mergeCell ref="AQ100:AQ101"/>
    <mergeCell ref="AR100:AR101"/>
    <mergeCell ref="AS100:AS101"/>
    <mergeCell ref="AM102:AM103"/>
    <mergeCell ref="AO102:AO103"/>
    <mergeCell ref="AP102:AP103"/>
    <mergeCell ref="AQ102:AQ103"/>
    <mergeCell ref="AR102:AR103"/>
    <mergeCell ref="AS102:AS103"/>
    <mergeCell ref="AM95:AM97"/>
    <mergeCell ref="AN95:AN97"/>
    <mergeCell ref="AO95:AR95"/>
    <mergeCell ref="AS95:AS97"/>
    <mergeCell ref="AM98:AM99"/>
    <mergeCell ref="AO98:AO99"/>
    <mergeCell ref="AP98:AP99"/>
    <mergeCell ref="AQ98:AQ99"/>
    <mergeCell ref="AR98:AR99"/>
    <mergeCell ref="AS98:AS99"/>
    <mergeCell ref="AM112:AM114"/>
    <mergeCell ref="AN112:AN114"/>
    <mergeCell ref="AO112:AR112"/>
    <mergeCell ref="AS112:AS114"/>
    <mergeCell ref="AM115:AM116"/>
    <mergeCell ref="AO115:AO116"/>
    <mergeCell ref="AP115:AP116"/>
    <mergeCell ref="AQ115:AQ116"/>
    <mergeCell ref="AR115:AR116"/>
    <mergeCell ref="AS115:AS116"/>
    <mergeCell ref="AM104:AM105"/>
    <mergeCell ref="AO104:AO105"/>
    <mergeCell ref="AP104:AP105"/>
    <mergeCell ref="AQ104:AQ105"/>
    <mergeCell ref="AR104:AR105"/>
    <mergeCell ref="AS104:AS105"/>
    <mergeCell ref="AM106:AM107"/>
    <mergeCell ref="AO106:AO107"/>
    <mergeCell ref="AP106:AP107"/>
    <mergeCell ref="AQ106:AQ107"/>
    <mergeCell ref="AR106:AR107"/>
    <mergeCell ref="AS106:AS107"/>
    <mergeCell ref="AM121:AM122"/>
    <mergeCell ref="AO121:AO122"/>
    <mergeCell ref="AP121:AP122"/>
    <mergeCell ref="AQ121:AQ122"/>
    <mergeCell ref="AR121:AR122"/>
    <mergeCell ref="AS121:AS122"/>
    <mergeCell ref="AM123:AM124"/>
    <mergeCell ref="AO123:AO124"/>
    <mergeCell ref="AP123:AP124"/>
    <mergeCell ref="AQ123:AQ124"/>
    <mergeCell ref="AR123:AR124"/>
    <mergeCell ref="AS123:AS124"/>
    <mergeCell ref="AM117:AM118"/>
    <mergeCell ref="AO117:AO118"/>
    <mergeCell ref="AP117:AP118"/>
    <mergeCell ref="AQ117:AQ118"/>
    <mergeCell ref="AR117:AR118"/>
    <mergeCell ref="AS117:AS118"/>
    <mergeCell ref="AM119:AM120"/>
    <mergeCell ref="AO119:AO120"/>
    <mergeCell ref="AP119:AP120"/>
    <mergeCell ref="AQ119:AQ120"/>
    <mergeCell ref="AR119:AR120"/>
    <mergeCell ref="AS119:AS120"/>
    <mergeCell ref="AX90:AX91"/>
    <mergeCell ref="AY90:AY91"/>
    <mergeCell ref="AZ90:AZ91"/>
    <mergeCell ref="AU84:AU85"/>
    <mergeCell ref="AW84:AW85"/>
    <mergeCell ref="AX84:AX85"/>
    <mergeCell ref="AY84:AY85"/>
    <mergeCell ref="AZ84:AZ85"/>
    <mergeCell ref="AU86:AU87"/>
    <mergeCell ref="AW86:AW87"/>
    <mergeCell ref="AX86:AX87"/>
    <mergeCell ref="AY86:AY87"/>
    <mergeCell ref="AZ86:AZ87"/>
    <mergeCell ref="AU77:AZ77"/>
    <mergeCell ref="AU79:AU81"/>
    <mergeCell ref="AV79:AV81"/>
    <mergeCell ref="AW79:AZ79"/>
    <mergeCell ref="AU82:AU83"/>
    <mergeCell ref="AW82:AW83"/>
    <mergeCell ref="AX82:AX83"/>
    <mergeCell ref="AY82:AY83"/>
    <mergeCell ref="AZ82:AZ83"/>
    <mergeCell ref="BA100:BA101"/>
    <mergeCell ref="AU102:AU103"/>
    <mergeCell ref="AW102:AW103"/>
    <mergeCell ref="AX102:AX103"/>
    <mergeCell ref="AY102:AY103"/>
    <mergeCell ref="AZ102:AZ103"/>
    <mergeCell ref="BA102:BA103"/>
    <mergeCell ref="AU95:AU97"/>
    <mergeCell ref="AV95:AV97"/>
    <mergeCell ref="AW95:AZ95"/>
    <mergeCell ref="BA95:BA97"/>
    <mergeCell ref="AU98:AU99"/>
    <mergeCell ref="AW98:AW99"/>
    <mergeCell ref="AX98:AX99"/>
    <mergeCell ref="AY98:AY99"/>
    <mergeCell ref="AZ98:AZ99"/>
    <mergeCell ref="BA98:BA99"/>
    <mergeCell ref="BA112:BA114"/>
    <mergeCell ref="AU115:AU116"/>
    <mergeCell ref="AW115:AW116"/>
    <mergeCell ref="AX115:AX116"/>
    <mergeCell ref="AY115:AY116"/>
    <mergeCell ref="AZ115:AZ116"/>
    <mergeCell ref="BA115:BA116"/>
    <mergeCell ref="AU104:AU105"/>
    <mergeCell ref="AW104:AW105"/>
    <mergeCell ref="AX104:AX105"/>
    <mergeCell ref="AY104:AY105"/>
    <mergeCell ref="AZ104:AZ105"/>
    <mergeCell ref="BA104:BA105"/>
    <mergeCell ref="AU106:AU107"/>
    <mergeCell ref="AW106:AW107"/>
    <mergeCell ref="AX106:AX107"/>
    <mergeCell ref="AY106:AY107"/>
    <mergeCell ref="AZ106:AZ107"/>
    <mergeCell ref="BA106:BA107"/>
    <mergeCell ref="BA121:BA122"/>
    <mergeCell ref="AU123:AU124"/>
    <mergeCell ref="AW123:AW124"/>
    <mergeCell ref="AX123:AX124"/>
    <mergeCell ref="AY123:AY124"/>
    <mergeCell ref="AZ123:AZ124"/>
    <mergeCell ref="BA123:BA124"/>
    <mergeCell ref="AU117:AU118"/>
    <mergeCell ref="AW117:AW118"/>
    <mergeCell ref="AX117:AX118"/>
    <mergeCell ref="AY117:AY118"/>
    <mergeCell ref="AZ117:AZ118"/>
    <mergeCell ref="BA117:BA118"/>
    <mergeCell ref="AU119:AU120"/>
    <mergeCell ref="AW119:AW120"/>
    <mergeCell ref="AX119:AX120"/>
    <mergeCell ref="AY119:AY120"/>
    <mergeCell ref="AZ119:AZ120"/>
    <mergeCell ref="BA119:BA120"/>
    <mergeCell ref="D68:E70"/>
    <mergeCell ref="P68:Q69"/>
    <mergeCell ref="A63:B63"/>
    <mergeCell ref="C1:I1"/>
    <mergeCell ref="A2:H2"/>
    <mergeCell ref="A22:B22"/>
    <mergeCell ref="A41:B41"/>
    <mergeCell ref="A59:B59"/>
    <mergeCell ref="P64:Q64"/>
    <mergeCell ref="T64:U64"/>
    <mergeCell ref="D64:E64"/>
    <mergeCell ref="H64:I64"/>
    <mergeCell ref="AU121:AU122"/>
    <mergeCell ref="AW121:AW122"/>
    <mergeCell ref="AX121:AX122"/>
    <mergeCell ref="AY121:AY122"/>
    <mergeCell ref="AZ121:AZ122"/>
    <mergeCell ref="AU112:AU114"/>
    <mergeCell ref="AV112:AV114"/>
    <mergeCell ref="AW112:AZ112"/>
    <mergeCell ref="AU100:AU101"/>
    <mergeCell ref="AW100:AW101"/>
    <mergeCell ref="AX100:AX101"/>
    <mergeCell ref="AY100:AY101"/>
    <mergeCell ref="AZ100:AZ101"/>
    <mergeCell ref="AU88:AU89"/>
    <mergeCell ref="AW88:AW89"/>
    <mergeCell ref="AX88:AX89"/>
    <mergeCell ref="AY88:AY89"/>
    <mergeCell ref="AZ88:AZ89"/>
    <mergeCell ref="AU90:AU91"/>
    <mergeCell ref="AW90:AW91"/>
  </mergeCells>
  <pageMargins left="0.25" right="0.25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4 09</vt:lpstr>
      <vt:lpstr>'4 09'!Область_печати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2025-05-14T11:04:07Z</dcterms:modified>
</cp:coreProperties>
</file>